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D:\Clément FSGT\FSGT\Commissions départementales\Athlétisme\"/>
    </mc:Choice>
  </mc:AlternateContent>
  <xr:revisionPtr revIDLastSave="0" documentId="8_{9349F39E-B8D4-41C9-A79F-9053486C78A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JURY" sheetId="8" r:id="rId1"/>
    <sheet name="Moustiques Filles" sheetId="1" r:id="rId2"/>
    <sheet name="Moustiques garçons" sheetId="7" r:id="rId3"/>
    <sheet name="Poussines" sheetId="2" r:id="rId4"/>
    <sheet name="Poussins" sheetId="4" r:id="rId5"/>
    <sheet name="Benjamines" sheetId="5" r:id="rId6"/>
    <sheet name="Benjamins" sheetId="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6" i="7" l="1"/>
  <c r="M49" i="7" l="1"/>
  <c r="M44" i="7"/>
  <c r="M45" i="7"/>
  <c r="M48" i="7"/>
  <c r="M47" i="7"/>
  <c r="M39" i="7"/>
  <c r="M40" i="7"/>
  <c r="M42" i="7"/>
  <c r="M41" i="7"/>
  <c r="M43" i="7"/>
  <c r="M38" i="7"/>
  <c r="M36" i="7"/>
  <c r="M35" i="7"/>
  <c r="M37" i="7"/>
  <c r="M34" i="7"/>
  <c r="M32" i="7"/>
  <c r="M30" i="7"/>
  <c r="M8" i="7"/>
  <c r="M9" i="7"/>
  <c r="M10" i="7"/>
  <c r="M12" i="7"/>
  <c r="M11" i="7"/>
  <c r="M13" i="7"/>
  <c r="M14" i="7"/>
  <c r="M15" i="7"/>
  <c r="M16" i="7"/>
  <c r="M17" i="7"/>
  <c r="M19" i="7"/>
  <c r="M18" i="7"/>
  <c r="M20" i="7"/>
  <c r="M21" i="7"/>
  <c r="M22" i="7"/>
  <c r="M23" i="7"/>
  <c r="M24" i="7"/>
  <c r="M25" i="7"/>
  <c r="M26" i="7"/>
  <c r="M28" i="7"/>
  <c r="M33" i="7" l="1"/>
  <c r="M31" i="7"/>
  <c r="M29" i="7"/>
  <c r="M27" i="7"/>
  <c r="M7" i="7"/>
  <c r="S24" i="6"/>
  <c r="S23" i="6"/>
  <c r="S22" i="6"/>
  <c r="S21" i="6"/>
  <c r="S20" i="6"/>
  <c r="S19" i="6"/>
  <c r="S17" i="6"/>
  <c r="S18" i="6"/>
  <c r="S16" i="6"/>
  <c r="S15" i="6"/>
  <c r="S13" i="6"/>
  <c r="S14" i="6"/>
  <c r="S12" i="6"/>
  <c r="S11" i="6"/>
  <c r="S10" i="6"/>
  <c r="S9" i="6"/>
  <c r="S8" i="6"/>
  <c r="S7" i="6"/>
  <c r="S32" i="5"/>
  <c r="S29" i="5"/>
  <c r="S30" i="5"/>
  <c r="S28" i="5"/>
  <c r="S31" i="5"/>
  <c r="S27" i="5"/>
  <c r="S26" i="5"/>
  <c r="S24" i="5"/>
  <c r="S25" i="5"/>
  <c r="S23" i="5"/>
  <c r="S22" i="5"/>
  <c r="S21" i="5"/>
  <c r="S20" i="5"/>
  <c r="S19" i="5"/>
  <c r="S17" i="5"/>
  <c r="S18" i="5"/>
  <c r="S16" i="5"/>
  <c r="S15" i="5"/>
  <c r="S14" i="5"/>
  <c r="S13" i="5"/>
  <c r="S12" i="5"/>
  <c r="S11" i="5"/>
  <c r="S10" i="5"/>
  <c r="S9" i="5"/>
  <c r="S8" i="5"/>
  <c r="S7" i="5"/>
  <c r="S25" i="4"/>
  <c r="S24" i="4"/>
  <c r="S23" i="4"/>
  <c r="S22" i="4"/>
  <c r="S21" i="4"/>
  <c r="S20" i="4"/>
  <c r="S19" i="4"/>
  <c r="S18" i="4"/>
  <c r="S17" i="4"/>
  <c r="S16" i="4"/>
  <c r="S15" i="4"/>
  <c r="S13" i="4"/>
  <c r="S14" i="4"/>
  <c r="S12" i="4"/>
  <c r="S11" i="4"/>
  <c r="S10" i="4"/>
  <c r="S9" i="4"/>
  <c r="S8" i="4"/>
  <c r="S7" i="4"/>
  <c r="M30" i="1"/>
  <c r="M31" i="1"/>
  <c r="M32" i="1"/>
  <c r="M33" i="1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7" i="2"/>
  <c r="M7" i="1"/>
  <c r="M9" i="1"/>
  <c r="M10" i="1"/>
  <c r="M11" i="1"/>
  <c r="M12" i="1"/>
  <c r="M14" i="1"/>
  <c r="M13" i="1"/>
  <c r="M15" i="1"/>
  <c r="M16" i="1"/>
  <c r="M17" i="1"/>
  <c r="M18" i="1"/>
  <c r="M19" i="1"/>
  <c r="M20" i="1"/>
  <c r="M21" i="1"/>
  <c r="M22" i="1"/>
  <c r="M23" i="1"/>
  <c r="M25" i="1"/>
  <c r="M24" i="1"/>
  <c r="M26" i="1"/>
  <c r="M27" i="1"/>
  <c r="M28" i="1"/>
  <c r="M29" i="1"/>
  <c r="M8" i="1"/>
</calcChain>
</file>

<file path=xl/sharedStrings.xml><?xml version="1.0" encoding="utf-8"?>
<sst xmlns="http://schemas.openxmlformats.org/spreadsheetml/2006/main" count="1120" uniqueCount="691">
  <si>
    <t>50m</t>
  </si>
  <si>
    <t>400m</t>
  </si>
  <si>
    <t>Longueur</t>
  </si>
  <si>
    <t>Vortex</t>
  </si>
  <si>
    <t>TOTAL</t>
  </si>
  <si>
    <t>1'18"0</t>
  </si>
  <si>
    <t>8"6</t>
  </si>
  <si>
    <t>1'24"0</t>
  </si>
  <si>
    <t>8"4</t>
  </si>
  <si>
    <t>1'21"0</t>
  </si>
  <si>
    <t>8"7</t>
  </si>
  <si>
    <t>1'28"2</t>
  </si>
  <si>
    <t>8"9</t>
  </si>
  <si>
    <t>1'28"4</t>
  </si>
  <si>
    <t>9"2</t>
  </si>
  <si>
    <t>1'30"9</t>
  </si>
  <si>
    <t>9"1</t>
  </si>
  <si>
    <t>1'38"6</t>
  </si>
  <si>
    <t>SOUKOUNA</t>
  </si>
  <si>
    <t>1'33"7</t>
  </si>
  <si>
    <t>1'40"0</t>
  </si>
  <si>
    <t>1'40"8</t>
  </si>
  <si>
    <t>9"8</t>
  </si>
  <si>
    <t>1'47"7</t>
  </si>
  <si>
    <t>CLUB</t>
  </si>
  <si>
    <t>POINTS</t>
  </si>
  <si>
    <t>1000m</t>
  </si>
  <si>
    <t>LONGUEUR</t>
  </si>
  <si>
    <t>JAVELOT</t>
  </si>
  <si>
    <t>Points</t>
  </si>
  <si>
    <t>60m</t>
  </si>
  <si>
    <t>120m</t>
  </si>
  <si>
    <t>TRIPLE SAUT</t>
  </si>
  <si>
    <t>POIDS</t>
  </si>
  <si>
    <t>NOM</t>
  </si>
  <si>
    <t>PRENOM</t>
  </si>
  <si>
    <t>KONATE</t>
  </si>
  <si>
    <t>Aicha Taba</t>
  </si>
  <si>
    <t>Alai</t>
  </si>
  <si>
    <t>Nassima</t>
  </si>
  <si>
    <t>ABROUJK</t>
  </si>
  <si>
    <t>Mareoumou</t>
  </si>
  <si>
    <t xml:space="preserve">SOW </t>
  </si>
  <si>
    <t>Camila</t>
  </si>
  <si>
    <t xml:space="preserve">BAHLAS </t>
  </si>
  <si>
    <t>Luna</t>
  </si>
  <si>
    <t>LEFRANCOIS</t>
  </si>
  <si>
    <t xml:space="preserve">FERBU </t>
  </si>
  <si>
    <t>Yasmine</t>
  </si>
  <si>
    <t>Fatoumata</t>
  </si>
  <si>
    <t>Maelyne</t>
  </si>
  <si>
    <t xml:space="preserve">MICHANOL </t>
  </si>
  <si>
    <t>Ambre</t>
  </si>
  <si>
    <t xml:space="preserve">REBRAY </t>
  </si>
  <si>
    <t>Ines</t>
  </si>
  <si>
    <t xml:space="preserve">ZEGOUDI </t>
  </si>
  <si>
    <t>Aliyah</t>
  </si>
  <si>
    <t>BOUKCHOUR</t>
  </si>
  <si>
    <t>AULAGNIER</t>
  </si>
  <si>
    <t xml:space="preserve">TAC </t>
  </si>
  <si>
    <t>Run Up Nanterre</t>
  </si>
  <si>
    <t>ABDO</t>
  </si>
  <si>
    <t>LGA</t>
  </si>
  <si>
    <t>1'47"6</t>
  </si>
  <si>
    <t>PIERRE FANFAN</t>
  </si>
  <si>
    <t>Malya</t>
  </si>
  <si>
    <t>10"1</t>
  </si>
  <si>
    <t>1'42"9</t>
  </si>
  <si>
    <t xml:space="preserve">OULDRIS </t>
  </si>
  <si>
    <t>Sarah</t>
  </si>
  <si>
    <t>9"9</t>
  </si>
  <si>
    <t>1'39"0</t>
  </si>
  <si>
    <t>FERREIRA</t>
  </si>
  <si>
    <t>Mia</t>
  </si>
  <si>
    <t>10"00</t>
  </si>
  <si>
    <t>1'48"9</t>
  </si>
  <si>
    <t>MIRI</t>
  </si>
  <si>
    <t>Johana</t>
  </si>
  <si>
    <t>1'41"6</t>
  </si>
  <si>
    <t xml:space="preserve">SISSOKO </t>
  </si>
  <si>
    <t>Zeynab</t>
  </si>
  <si>
    <t>1'47"1</t>
  </si>
  <si>
    <t xml:space="preserve">GRAVA </t>
  </si>
  <si>
    <t>Naelle</t>
  </si>
  <si>
    <t>2'04"4</t>
  </si>
  <si>
    <t xml:space="preserve">MIRI </t>
  </si>
  <si>
    <t>Ambrine</t>
  </si>
  <si>
    <t>1'21"1</t>
  </si>
  <si>
    <t xml:space="preserve">LOPEZ </t>
  </si>
  <si>
    <t>Satine</t>
  </si>
  <si>
    <t>1'42"6</t>
  </si>
  <si>
    <t>SAIGNAVON</t>
  </si>
  <si>
    <t>Chloé</t>
  </si>
  <si>
    <t>1'43"6</t>
  </si>
  <si>
    <t xml:space="preserve">HAMDI </t>
  </si>
  <si>
    <t>Alia</t>
  </si>
  <si>
    <t>11"1</t>
  </si>
  <si>
    <t>1'56"5</t>
  </si>
  <si>
    <t>DIALLO</t>
  </si>
  <si>
    <t>Kadjatou</t>
  </si>
  <si>
    <t>1'55"3</t>
  </si>
  <si>
    <t xml:space="preserve">TOUSSAINT </t>
  </si>
  <si>
    <t>Domilya</t>
  </si>
  <si>
    <t>1'43"9</t>
  </si>
  <si>
    <t xml:space="preserve">KWEDY </t>
  </si>
  <si>
    <t>Elorah</t>
  </si>
  <si>
    <t>LINEL</t>
  </si>
  <si>
    <t>Maelly</t>
  </si>
  <si>
    <t>1'45"5</t>
  </si>
  <si>
    <t>GARCIA</t>
  </si>
  <si>
    <t>Thomas</t>
  </si>
  <si>
    <t>TAC</t>
  </si>
  <si>
    <t>7"8</t>
  </si>
  <si>
    <t>1'14"9</t>
  </si>
  <si>
    <t xml:space="preserve">SANNY </t>
  </si>
  <si>
    <t xml:space="preserve"> Ibrahim</t>
  </si>
  <si>
    <t>7"9</t>
  </si>
  <si>
    <t>1'22"5</t>
  </si>
  <si>
    <t>GUILLEMOT</t>
  </si>
  <si>
    <t>Mael</t>
  </si>
  <si>
    <t>1'18"9</t>
  </si>
  <si>
    <t>CHIKI</t>
  </si>
  <si>
    <t>Farid</t>
  </si>
  <si>
    <t>8"1</t>
  </si>
  <si>
    <t>1'19"7</t>
  </si>
  <si>
    <t xml:space="preserve">SCHNEIDER </t>
  </si>
  <si>
    <t>Evan</t>
  </si>
  <si>
    <t>1'24"2</t>
  </si>
  <si>
    <t>HAJI</t>
  </si>
  <si>
    <t>Isaac</t>
  </si>
  <si>
    <t>8"3</t>
  </si>
  <si>
    <t xml:space="preserve">VIGNERON </t>
  </si>
  <si>
    <t>Quentin</t>
  </si>
  <si>
    <t>1'23"2</t>
  </si>
  <si>
    <t>VINCESLAS</t>
  </si>
  <si>
    <t>Malcom</t>
  </si>
  <si>
    <t>1'23"9</t>
  </si>
  <si>
    <t>Soulymene</t>
  </si>
  <si>
    <t>1'26"9</t>
  </si>
  <si>
    <t>BENSALEM</t>
  </si>
  <si>
    <t>MIDELTON</t>
  </si>
  <si>
    <t>Marcus</t>
  </si>
  <si>
    <t>1'26"3</t>
  </si>
  <si>
    <t>DIEDHIOU</t>
  </si>
  <si>
    <t>Mamadou</t>
  </si>
  <si>
    <t>1'29"8</t>
  </si>
  <si>
    <t>MOREAUX</t>
  </si>
  <si>
    <t>Cameron</t>
  </si>
  <si>
    <t>1'37"7</t>
  </si>
  <si>
    <t>SAIDANI</t>
  </si>
  <si>
    <t>Nahil</t>
  </si>
  <si>
    <t>1'28"0</t>
  </si>
  <si>
    <t xml:space="preserve">ABROUK </t>
  </si>
  <si>
    <t>Aymen</t>
  </si>
  <si>
    <t>1'27"4</t>
  </si>
  <si>
    <t>NJIANO KAMAHA</t>
  </si>
  <si>
    <t>Joey</t>
  </si>
  <si>
    <t>1'39"2</t>
  </si>
  <si>
    <t xml:space="preserve">MATHIAS </t>
  </si>
  <si>
    <t>Maellan</t>
  </si>
  <si>
    <t>1'31"6</t>
  </si>
  <si>
    <t xml:space="preserve">LAROCHEL </t>
  </si>
  <si>
    <t>Kendji</t>
  </si>
  <si>
    <t>1'32"5</t>
  </si>
  <si>
    <t>MALBRANCKE</t>
  </si>
  <si>
    <t>Sasha</t>
  </si>
  <si>
    <t>1'32"1</t>
  </si>
  <si>
    <t>CAPEL</t>
  </si>
  <si>
    <t>Josua</t>
  </si>
  <si>
    <t>1'35"0</t>
  </si>
  <si>
    <t>JUE</t>
  </si>
  <si>
    <t>Ilian</t>
  </si>
  <si>
    <t>9"00</t>
  </si>
  <si>
    <t>DEFREL</t>
  </si>
  <si>
    <t>Diego</t>
  </si>
  <si>
    <t>MELOUKA</t>
  </si>
  <si>
    <t>Souhayl</t>
  </si>
  <si>
    <t>1'57"5</t>
  </si>
  <si>
    <t>SISSOKO</t>
  </si>
  <si>
    <t>Alyou</t>
  </si>
  <si>
    <t>9"4</t>
  </si>
  <si>
    <t>1'35"8</t>
  </si>
  <si>
    <t>SAHMAOUI</t>
  </si>
  <si>
    <t>1'50"7</t>
  </si>
  <si>
    <t xml:space="preserve">GUILBERT </t>
  </si>
  <si>
    <t>Soren</t>
  </si>
  <si>
    <t xml:space="preserve">SUET </t>
  </si>
  <si>
    <t>Adrien</t>
  </si>
  <si>
    <t>9"6</t>
  </si>
  <si>
    <t xml:space="preserve">GILLOT </t>
  </si>
  <si>
    <t>Liam</t>
  </si>
  <si>
    <t>OUALI</t>
  </si>
  <si>
    <t>Souheyl</t>
  </si>
  <si>
    <t>9"5</t>
  </si>
  <si>
    <t>Selman</t>
  </si>
  <si>
    <t xml:space="preserve">GARCIA </t>
  </si>
  <si>
    <t>Nicolas</t>
  </si>
  <si>
    <t>10"8</t>
  </si>
  <si>
    <t>1'42"7</t>
  </si>
  <si>
    <t>HAMDI</t>
  </si>
  <si>
    <t>Mohamed</t>
  </si>
  <si>
    <t>1'48"7</t>
  </si>
  <si>
    <t>MOKHTAR DIDOUCHE</t>
  </si>
  <si>
    <t>Yannis</t>
  </si>
  <si>
    <t>10"3</t>
  </si>
  <si>
    <t>1'41"9</t>
  </si>
  <si>
    <t>GOYON</t>
  </si>
  <si>
    <t>Sebastian</t>
  </si>
  <si>
    <t>MONIER</t>
  </si>
  <si>
    <t>Sacha</t>
  </si>
  <si>
    <t>10"2</t>
  </si>
  <si>
    <t>OMARA</t>
  </si>
  <si>
    <t>SHADI</t>
  </si>
  <si>
    <t>BINOUMAN</t>
  </si>
  <si>
    <t>Adam</t>
  </si>
  <si>
    <t>DJAZIRI</t>
  </si>
  <si>
    <t>Amir</t>
  </si>
  <si>
    <t>10"6</t>
  </si>
  <si>
    <t>1'54"4</t>
  </si>
  <si>
    <t>IGLESIAS</t>
  </si>
  <si>
    <t>Samuel</t>
  </si>
  <si>
    <t>1'56"9</t>
  </si>
  <si>
    <t>Ethan</t>
  </si>
  <si>
    <t>ROLL CHERVREUX</t>
  </si>
  <si>
    <t>Andre</t>
  </si>
  <si>
    <t xml:space="preserve">SALAMON </t>
  </si>
  <si>
    <t>Robin</t>
  </si>
  <si>
    <t>1'55"8</t>
  </si>
  <si>
    <t>ZERROUKI</t>
  </si>
  <si>
    <t>Souleymene</t>
  </si>
  <si>
    <t>LUCIEN</t>
  </si>
  <si>
    <t>Naomie</t>
  </si>
  <si>
    <t>17"7</t>
  </si>
  <si>
    <t>AIT EL KHLIFET</t>
  </si>
  <si>
    <t>Lalya</t>
  </si>
  <si>
    <t>TRICARD</t>
  </si>
  <si>
    <t>Mathilde</t>
  </si>
  <si>
    <t>9"3</t>
  </si>
  <si>
    <t>4'08"13</t>
  </si>
  <si>
    <t>KHELOUI</t>
  </si>
  <si>
    <t>Lina</t>
  </si>
  <si>
    <t>4'02"4</t>
  </si>
  <si>
    <t>BESSON</t>
  </si>
  <si>
    <t>Aurore</t>
  </si>
  <si>
    <t>20"4</t>
  </si>
  <si>
    <t>4'12"3</t>
  </si>
  <si>
    <t>BRACMORT</t>
  </si>
  <si>
    <t>Inaya</t>
  </si>
  <si>
    <t>20"9</t>
  </si>
  <si>
    <t>BENJERBOU -MATHURIN</t>
  </si>
  <si>
    <t>Shaima</t>
  </si>
  <si>
    <t>10"4</t>
  </si>
  <si>
    <t>PIERRE-FANFAN</t>
  </si>
  <si>
    <t>Sohane</t>
  </si>
  <si>
    <t>MEYER</t>
  </si>
  <si>
    <t>Megane</t>
  </si>
  <si>
    <t>19"6</t>
  </si>
  <si>
    <t>CHABANE</t>
  </si>
  <si>
    <t>Insaf</t>
  </si>
  <si>
    <t>19"9</t>
  </si>
  <si>
    <t>ALOUK</t>
  </si>
  <si>
    <t>Nisrine</t>
  </si>
  <si>
    <t>4'10"8</t>
  </si>
  <si>
    <t>DRAIDI</t>
  </si>
  <si>
    <t>Maya</t>
  </si>
  <si>
    <t>10"7</t>
  </si>
  <si>
    <t>Emelle</t>
  </si>
  <si>
    <t>4'38"3</t>
  </si>
  <si>
    <t>ADAM</t>
  </si>
  <si>
    <t>Lilya</t>
  </si>
  <si>
    <t>23"3</t>
  </si>
  <si>
    <t>MEDZINE</t>
  </si>
  <si>
    <t>Camilya</t>
  </si>
  <si>
    <t>5'22"2</t>
  </si>
  <si>
    <t>COULIBALY</t>
  </si>
  <si>
    <t>Mariame</t>
  </si>
  <si>
    <t>13"3</t>
  </si>
  <si>
    <t>BODIN-NICOLAS</t>
  </si>
  <si>
    <t>Maxence</t>
  </si>
  <si>
    <t>18"5</t>
  </si>
  <si>
    <t>3'46"3</t>
  </si>
  <si>
    <t>FLORELLA</t>
  </si>
  <si>
    <t>Leny</t>
  </si>
  <si>
    <t>18"6</t>
  </si>
  <si>
    <t>3'55"9</t>
  </si>
  <si>
    <t xml:space="preserve">JOURNEL </t>
  </si>
  <si>
    <t>Melvin</t>
  </si>
  <si>
    <t>19"4</t>
  </si>
  <si>
    <t>3'35"6</t>
  </si>
  <si>
    <t>LOZACMEUR</t>
  </si>
  <si>
    <t>Nolann</t>
  </si>
  <si>
    <t>3'48"9</t>
  </si>
  <si>
    <t>BEHLOULI</t>
  </si>
  <si>
    <t>Medhy</t>
  </si>
  <si>
    <t>20"00</t>
  </si>
  <si>
    <t>4'02"6</t>
  </si>
  <si>
    <t>Ewen</t>
  </si>
  <si>
    <t>21"00</t>
  </si>
  <si>
    <t>3'56"7</t>
  </si>
  <si>
    <t>DIAKITE</t>
  </si>
  <si>
    <t>Tidiane</t>
  </si>
  <si>
    <t>18"7</t>
  </si>
  <si>
    <t>3'59"7</t>
  </si>
  <si>
    <t>BALHAS</t>
  </si>
  <si>
    <t>Salem</t>
  </si>
  <si>
    <t>3'42"4</t>
  </si>
  <si>
    <t>Noham</t>
  </si>
  <si>
    <t>20"5</t>
  </si>
  <si>
    <t>4'01"1</t>
  </si>
  <si>
    <t>BENDJANA</t>
  </si>
  <si>
    <t>20"8</t>
  </si>
  <si>
    <t>3'58"3</t>
  </si>
  <si>
    <t>ISLAME-GODRAT</t>
  </si>
  <si>
    <t>Jazil</t>
  </si>
  <si>
    <t>9"7</t>
  </si>
  <si>
    <t>CORMAO</t>
  </si>
  <si>
    <t>Djona</t>
  </si>
  <si>
    <t>18"8</t>
  </si>
  <si>
    <t>4'03"0</t>
  </si>
  <si>
    <t>x</t>
  </si>
  <si>
    <t>LAROCHEL</t>
  </si>
  <si>
    <t>Kenny</t>
  </si>
  <si>
    <t>CHAABANE</t>
  </si>
  <si>
    <t>Iyad</t>
  </si>
  <si>
    <t>4'47"1</t>
  </si>
  <si>
    <t>ZERROUKOI</t>
  </si>
  <si>
    <t>21"5</t>
  </si>
  <si>
    <t>RENAUDIN</t>
  </si>
  <si>
    <t>Louis</t>
  </si>
  <si>
    <t>ASGB</t>
  </si>
  <si>
    <t>DUCLEON</t>
  </si>
  <si>
    <t>Matthieu</t>
  </si>
  <si>
    <t>BENAMARA</t>
  </si>
  <si>
    <t>10"9</t>
  </si>
  <si>
    <t>DJENANE</t>
  </si>
  <si>
    <t>Ayoub</t>
  </si>
  <si>
    <t>24"5</t>
  </si>
  <si>
    <t>LAHIANI</t>
  </si>
  <si>
    <t>Feryel</t>
  </si>
  <si>
    <t>PHAETON</t>
  </si>
  <si>
    <t>Jade</t>
  </si>
  <si>
    <t>SON MORNET</t>
  </si>
  <si>
    <t>Lehann</t>
  </si>
  <si>
    <t>BARADJI</t>
  </si>
  <si>
    <t>Aissatou</t>
  </si>
  <si>
    <t>FERGATI</t>
  </si>
  <si>
    <t>Maissa</t>
  </si>
  <si>
    <t xml:space="preserve">BA </t>
  </si>
  <si>
    <t>Coumba</t>
  </si>
  <si>
    <t>DIOMBERA</t>
  </si>
  <si>
    <t>Nyouma</t>
  </si>
  <si>
    <t>BAKAYOKO</t>
  </si>
  <si>
    <t>Adjamama</t>
  </si>
  <si>
    <t>MALJEAN</t>
  </si>
  <si>
    <t>Chloe</t>
  </si>
  <si>
    <t>SANGARE</t>
  </si>
  <si>
    <t>Minata</t>
  </si>
  <si>
    <t>ABDELNABY</t>
  </si>
  <si>
    <t>Janna</t>
  </si>
  <si>
    <t>HERY</t>
  </si>
  <si>
    <t>Lateesha</t>
  </si>
  <si>
    <t>CAMARA</t>
  </si>
  <si>
    <t>Hawa</t>
  </si>
  <si>
    <t>HASSANI</t>
  </si>
  <si>
    <t>Manel</t>
  </si>
  <si>
    <t>VARLIN</t>
  </si>
  <si>
    <t>Ramata</t>
  </si>
  <si>
    <t>BYRAM</t>
  </si>
  <si>
    <t>Miryam</t>
  </si>
  <si>
    <t>MASELA-MANDO</t>
  </si>
  <si>
    <t>Joys</t>
  </si>
  <si>
    <t>FILY</t>
  </si>
  <si>
    <t>Lila</t>
  </si>
  <si>
    <t>SEMMACHE</t>
  </si>
  <si>
    <t>Anais</t>
  </si>
  <si>
    <t>MIHIDJAY</t>
  </si>
  <si>
    <t>Assiah</t>
  </si>
  <si>
    <t>HADRAOUI</t>
  </si>
  <si>
    <t>Celia</t>
  </si>
  <si>
    <t>AMADOS</t>
  </si>
  <si>
    <t>Mickael</t>
  </si>
  <si>
    <t>LINGUY</t>
  </si>
  <si>
    <t>Cinque</t>
  </si>
  <si>
    <t>MOULAI-HADJ</t>
  </si>
  <si>
    <t>BAZIZ</t>
  </si>
  <si>
    <t>Emery</t>
  </si>
  <si>
    <t>16"2</t>
  </si>
  <si>
    <t>3'31"7</t>
  </si>
  <si>
    <t>17"9</t>
  </si>
  <si>
    <t>3'30"1</t>
  </si>
  <si>
    <t>9"0</t>
  </si>
  <si>
    <t>3'34"7</t>
  </si>
  <si>
    <t>DHANABALASINGAM</t>
  </si>
  <si>
    <t>Atish</t>
  </si>
  <si>
    <t>BMSA</t>
  </si>
  <si>
    <t>16"9</t>
  </si>
  <si>
    <t>GENDREY</t>
  </si>
  <si>
    <t>Mateo-Kris</t>
  </si>
  <si>
    <t>LICETTE</t>
  </si>
  <si>
    <t>Diego-Andre</t>
  </si>
  <si>
    <t>10"0</t>
  </si>
  <si>
    <t>SOUALAH</t>
  </si>
  <si>
    <t>Abdallah</t>
  </si>
  <si>
    <t>19"10</t>
  </si>
  <si>
    <t>3'38"9</t>
  </si>
  <si>
    <t>MAHDAOUI</t>
  </si>
  <si>
    <t>Ismael</t>
  </si>
  <si>
    <t>18"9</t>
  </si>
  <si>
    <t>3'41"0</t>
  </si>
  <si>
    <t>Karim</t>
  </si>
  <si>
    <t>BERKANI</t>
  </si>
  <si>
    <t>YEVUH</t>
  </si>
  <si>
    <t>Kylian</t>
  </si>
  <si>
    <t>LEGUEUX</t>
  </si>
  <si>
    <t>Noa</t>
  </si>
  <si>
    <t>11"0</t>
  </si>
  <si>
    <t>22"9</t>
  </si>
  <si>
    <t>HENRU COSTA</t>
  </si>
  <si>
    <t>4'47"4</t>
  </si>
  <si>
    <t>3'57"1</t>
  </si>
  <si>
    <t>X</t>
  </si>
  <si>
    <t>CHKIRIBA</t>
  </si>
  <si>
    <t>Sofiane</t>
  </si>
  <si>
    <t>AB</t>
  </si>
  <si>
    <t>GATOUFI</t>
  </si>
  <si>
    <t>Issa</t>
  </si>
  <si>
    <t>12"7</t>
  </si>
  <si>
    <t>3'59"4</t>
  </si>
  <si>
    <t>17"5</t>
  </si>
  <si>
    <t>4'11"4</t>
  </si>
  <si>
    <t>17"2</t>
  </si>
  <si>
    <t>4'00"6</t>
  </si>
  <si>
    <t>16'6"2</t>
  </si>
  <si>
    <t>3'52"1</t>
  </si>
  <si>
    <t>4'28"0</t>
  </si>
  <si>
    <t>8"8</t>
  </si>
  <si>
    <t>4'08"2</t>
  </si>
  <si>
    <t>4'05"0</t>
  </si>
  <si>
    <t>4'22"2</t>
  </si>
  <si>
    <t>18"1</t>
  </si>
  <si>
    <t>4'08"0</t>
  </si>
  <si>
    <t>4'31"0</t>
  </si>
  <si>
    <t>4'36"2</t>
  </si>
  <si>
    <t>11"00</t>
  </si>
  <si>
    <t>10"5</t>
  </si>
  <si>
    <t>5'09"3</t>
  </si>
  <si>
    <t>20"3</t>
  </si>
  <si>
    <t>FAKIRI</t>
  </si>
  <si>
    <t>Arine</t>
  </si>
  <si>
    <t>12"1</t>
  </si>
  <si>
    <t>1'57"6</t>
  </si>
  <si>
    <t>5m27</t>
  </si>
  <si>
    <t xml:space="preserve">RESULTATS </t>
  </si>
  <si>
    <t>TRIATHLON FSGT</t>
  </si>
  <si>
    <t>Tremblay en France</t>
  </si>
  <si>
    <t>3m45</t>
  </si>
  <si>
    <t>3m25</t>
  </si>
  <si>
    <t>2m95</t>
  </si>
  <si>
    <t>2m75</t>
  </si>
  <si>
    <t>2m70</t>
  </si>
  <si>
    <t>2m30</t>
  </si>
  <si>
    <t>3m00</t>
  </si>
  <si>
    <t>2m60</t>
  </si>
  <si>
    <t>2m35</t>
  </si>
  <si>
    <t>2m52</t>
  </si>
  <si>
    <t>1m95</t>
  </si>
  <si>
    <t>2m00</t>
  </si>
  <si>
    <t>2m55</t>
  </si>
  <si>
    <t>2m20</t>
  </si>
  <si>
    <t>2m45</t>
  </si>
  <si>
    <t>1m65</t>
  </si>
  <si>
    <t>1m94</t>
  </si>
  <si>
    <t>2m10</t>
  </si>
  <si>
    <t>1m90</t>
  </si>
  <si>
    <t>1m62</t>
  </si>
  <si>
    <t>18m81</t>
  </si>
  <si>
    <t>9m40</t>
  </si>
  <si>
    <t>11m81</t>
  </si>
  <si>
    <t>8m60</t>
  </si>
  <si>
    <t>8m52</t>
  </si>
  <si>
    <t>8m49</t>
  </si>
  <si>
    <t>6m40</t>
  </si>
  <si>
    <t>5m98</t>
  </si>
  <si>
    <t>7m27</t>
  </si>
  <si>
    <t>4m92</t>
  </si>
  <si>
    <t>10m94</t>
  </si>
  <si>
    <t>7m09</t>
  </si>
  <si>
    <t>7m02</t>
  </si>
  <si>
    <t>5m66</t>
  </si>
  <si>
    <t>5m10</t>
  </si>
  <si>
    <t>6m24</t>
  </si>
  <si>
    <t>3m40</t>
  </si>
  <si>
    <t>3m33</t>
  </si>
  <si>
    <t>3m05</t>
  </si>
  <si>
    <t>2m72</t>
  </si>
  <si>
    <t>2m32</t>
  </si>
  <si>
    <t>3m15</t>
  </si>
  <si>
    <t>2m50</t>
  </si>
  <si>
    <t>2m42</t>
  </si>
  <si>
    <t>2m40</t>
  </si>
  <si>
    <t>2m73</t>
  </si>
  <si>
    <t>2m25</t>
  </si>
  <si>
    <t>2m05</t>
  </si>
  <si>
    <t>2m23</t>
  </si>
  <si>
    <t>1m75</t>
  </si>
  <si>
    <t>1m55</t>
  </si>
  <si>
    <t>1m85</t>
  </si>
  <si>
    <t>1m80</t>
  </si>
  <si>
    <t>2m07</t>
  </si>
  <si>
    <t>1m63</t>
  </si>
  <si>
    <t>8m72</t>
  </si>
  <si>
    <t>8m16</t>
  </si>
  <si>
    <t>5m76</t>
  </si>
  <si>
    <t>6m54</t>
  </si>
  <si>
    <t>6m88</t>
  </si>
  <si>
    <t>10m63</t>
  </si>
  <si>
    <t>9m18</t>
  </si>
  <si>
    <t>6m70</t>
  </si>
  <si>
    <t>7m25</t>
  </si>
  <si>
    <t>7m65</t>
  </si>
  <si>
    <t>9m59</t>
  </si>
  <si>
    <t>7m47</t>
  </si>
  <si>
    <t>9m56</t>
  </si>
  <si>
    <t>7m28</t>
  </si>
  <si>
    <t>8m43</t>
  </si>
  <si>
    <t>11m47</t>
  </si>
  <si>
    <t>8m30</t>
  </si>
  <si>
    <t>10m75</t>
  </si>
  <si>
    <t>9m45</t>
  </si>
  <si>
    <t>17m49</t>
  </si>
  <si>
    <t>11m77</t>
  </si>
  <si>
    <t>13m68</t>
  </si>
  <si>
    <t>21m85</t>
  </si>
  <si>
    <t>17m00</t>
  </si>
  <si>
    <t>14m29</t>
  </si>
  <si>
    <t>16m17</t>
  </si>
  <si>
    <t>13m51</t>
  </si>
  <si>
    <t>17m07</t>
  </si>
  <si>
    <t>18m31</t>
  </si>
  <si>
    <t>3m44</t>
  </si>
  <si>
    <t>2m98</t>
  </si>
  <si>
    <t>3m55</t>
  </si>
  <si>
    <t>2m71</t>
  </si>
  <si>
    <t>2m88</t>
  </si>
  <si>
    <t>2m06</t>
  </si>
  <si>
    <t>2m61</t>
  </si>
  <si>
    <t>1m89</t>
  </si>
  <si>
    <t>7m05</t>
  </si>
  <si>
    <t>7m10</t>
  </si>
  <si>
    <t>6m10</t>
  </si>
  <si>
    <t>5m72</t>
  </si>
  <si>
    <t>5m14</t>
  </si>
  <si>
    <t>6m94</t>
  </si>
  <si>
    <t>6m09</t>
  </si>
  <si>
    <t>5m85</t>
  </si>
  <si>
    <t>3m96</t>
  </si>
  <si>
    <t>5m78</t>
  </si>
  <si>
    <t>5m42</t>
  </si>
  <si>
    <t>3m48</t>
  </si>
  <si>
    <t>3m01</t>
  </si>
  <si>
    <t>3m22</t>
  </si>
  <si>
    <t>2m90</t>
  </si>
  <si>
    <t>1m97</t>
  </si>
  <si>
    <t>2m63</t>
  </si>
  <si>
    <t>2m21</t>
  </si>
  <si>
    <t>7m80</t>
  </si>
  <si>
    <t>7m50</t>
  </si>
  <si>
    <t>6m82</t>
  </si>
  <si>
    <t>6m95</t>
  </si>
  <si>
    <t>6m57</t>
  </si>
  <si>
    <t>7m38</t>
  </si>
  <si>
    <t>6m18</t>
  </si>
  <si>
    <t>9m97</t>
  </si>
  <si>
    <t>8m15</t>
  </si>
  <si>
    <t>7m85</t>
  </si>
  <si>
    <t>10m85</t>
  </si>
  <si>
    <t>8m21</t>
  </si>
  <si>
    <t>3m18</t>
  </si>
  <si>
    <t>4m07</t>
  </si>
  <si>
    <t>3m82</t>
  </si>
  <si>
    <t>3m64</t>
  </si>
  <si>
    <t>3m76</t>
  </si>
  <si>
    <t>3m85</t>
  </si>
  <si>
    <t>3m94</t>
  </si>
  <si>
    <t>3m10</t>
  </si>
  <si>
    <t>2m64</t>
  </si>
  <si>
    <t>3m46</t>
  </si>
  <si>
    <t>3m34</t>
  </si>
  <si>
    <t>3m30</t>
  </si>
  <si>
    <t>2m76</t>
  </si>
  <si>
    <t>3m19</t>
  </si>
  <si>
    <t>2m96</t>
  </si>
  <si>
    <t>2m11</t>
  </si>
  <si>
    <t>2m16</t>
  </si>
  <si>
    <t>9m02</t>
  </si>
  <si>
    <t>11m66</t>
  </si>
  <si>
    <t>16m29</t>
  </si>
  <si>
    <t>11m92</t>
  </si>
  <si>
    <t>7m79</t>
  </si>
  <si>
    <t>10m97</t>
  </si>
  <si>
    <t>13m44</t>
  </si>
  <si>
    <t>11m28</t>
  </si>
  <si>
    <t>10m72</t>
  </si>
  <si>
    <t>10m01</t>
  </si>
  <si>
    <t>7m26</t>
  </si>
  <si>
    <t>10m77</t>
  </si>
  <si>
    <t>4m73</t>
  </si>
  <si>
    <t>4m12</t>
  </si>
  <si>
    <t>2m67</t>
  </si>
  <si>
    <t>3m32</t>
  </si>
  <si>
    <t>3m42</t>
  </si>
  <si>
    <t>2m86</t>
  </si>
  <si>
    <t>3m29</t>
  </si>
  <si>
    <t>3m93</t>
  </si>
  <si>
    <t>2m28</t>
  </si>
  <si>
    <t>9m43</t>
  </si>
  <si>
    <t>8m24</t>
  </si>
  <si>
    <t>8m89</t>
  </si>
  <si>
    <t>11m48</t>
  </si>
  <si>
    <t>11m60</t>
  </si>
  <si>
    <t>15m95</t>
  </si>
  <si>
    <t>10m95</t>
  </si>
  <si>
    <t>9m91</t>
  </si>
  <si>
    <t>13m55</t>
  </si>
  <si>
    <t>7m31</t>
  </si>
  <si>
    <t>8m50</t>
  </si>
  <si>
    <t>7m96</t>
  </si>
  <si>
    <t>COURSES</t>
  </si>
  <si>
    <t>Arrivée</t>
  </si>
  <si>
    <t>REBRAY</t>
  </si>
  <si>
    <t>Florence</t>
  </si>
  <si>
    <t>Chrono</t>
  </si>
  <si>
    <t>GILLOT</t>
  </si>
  <si>
    <t>Jacques</t>
  </si>
  <si>
    <t>DE STERCKE</t>
  </si>
  <si>
    <t>David</t>
  </si>
  <si>
    <t>Starter</t>
  </si>
  <si>
    <t>Aurélien</t>
  </si>
  <si>
    <t>SAUTOIR 1</t>
  </si>
  <si>
    <t>Résultats</t>
  </si>
  <si>
    <t>MONTEIRO</t>
  </si>
  <si>
    <t>Viviane</t>
  </si>
  <si>
    <t>Sable</t>
  </si>
  <si>
    <t>D'HONDT</t>
  </si>
  <si>
    <t>Didier</t>
  </si>
  <si>
    <t>Planche</t>
  </si>
  <si>
    <t>LECLERC</t>
  </si>
  <si>
    <t>SAUTOIR 2</t>
  </si>
  <si>
    <t>Olivia</t>
  </si>
  <si>
    <t>Philippe</t>
  </si>
  <si>
    <t>Ana</t>
  </si>
  <si>
    <t>SAUTOIR 3</t>
  </si>
  <si>
    <t>CHALU</t>
  </si>
  <si>
    <t>Ann Stephy</t>
  </si>
  <si>
    <t>Kelly</t>
  </si>
  <si>
    <t>RHAMOUNE</t>
  </si>
  <si>
    <t>Nawel</t>
  </si>
  <si>
    <t>SAUTOIR 4</t>
  </si>
  <si>
    <t>FEREOL</t>
  </si>
  <si>
    <t>Mara</t>
  </si>
  <si>
    <t>DEMBELE</t>
  </si>
  <si>
    <t>Tako</t>
  </si>
  <si>
    <t>Haby</t>
  </si>
  <si>
    <t>JAVELOT 1</t>
  </si>
  <si>
    <t>SALIGNAT</t>
  </si>
  <si>
    <t>Marie-Claude</t>
  </si>
  <si>
    <t>Mesure</t>
  </si>
  <si>
    <t>VIGNERON</t>
  </si>
  <si>
    <t>Morgan</t>
  </si>
  <si>
    <t>JAVELOT 2</t>
  </si>
  <si>
    <t>Crescente</t>
  </si>
  <si>
    <t>TRIDON</t>
  </si>
  <si>
    <t>Nathael</t>
  </si>
  <si>
    <t>MOMBRUNO</t>
  </si>
  <si>
    <t>Ayana</t>
  </si>
  <si>
    <t>JOURNEL</t>
  </si>
  <si>
    <t>Catherine</t>
  </si>
  <si>
    <t>BESNARD</t>
  </si>
  <si>
    <t>William</t>
  </si>
  <si>
    <t>TABLE DE COTATION</t>
  </si>
  <si>
    <t>GAUTHIER</t>
  </si>
  <si>
    <t>Roxane</t>
  </si>
  <si>
    <t xml:space="preserve">DIENG </t>
  </si>
  <si>
    <t>Hassan</t>
  </si>
  <si>
    <t>SPEAKER/
RESPONSABLE DE L'ORGANISATION</t>
  </si>
  <si>
    <t>FONDELOT</t>
  </si>
  <si>
    <t>Randy</t>
  </si>
  <si>
    <t>ORGANISATION DU JURY</t>
  </si>
  <si>
    <t>AMAR BENSABER</t>
  </si>
  <si>
    <t>François</t>
  </si>
  <si>
    <t>RUN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</si>
</sst>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d\ mmmm\ 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15" fontId="5" fillId="0" borderId="0" xfId="0" applyNumberFormat="1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164" fontId="5" fillId="0" borderId="0" xfId="0" applyNumberFormat="1" applyFont="1" applyAlignment="1"/>
    <xf numFmtId="15" fontId="5" fillId="0" borderId="0" xfId="0" applyNumberFormat="1" applyFont="1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5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tabSelected="1" topLeftCell="A2" workbookViewId="0">
      <selection activeCell="H23" sqref="H23"/>
    </sheetView>
  </sheetViews>
  <sheetFormatPr baseColWidth="10" defaultRowHeight="14.5" x14ac:dyDescent="0.35"/>
  <cols>
    <col min="1" max="1" width="19.453125" customWidth="1"/>
    <col min="4" max="4" width="11.7265625" bestFit="1" customWidth="1"/>
    <col min="5" max="5" width="12.08984375" bestFit="1" customWidth="1"/>
  </cols>
  <sheetData>
    <row r="1" spans="1:12" ht="26" x14ac:dyDescent="0.6">
      <c r="A1" s="28" t="s">
        <v>687</v>
      </c>
      <c r="B1" s="28"/>
      <c r="C1" s="28"/>
      <c r="D1" s="28"/>
      <c r="E1" s="28"/>
      <c r="F1" s="28"/>
      <c r="G1" s="5"/>
      <c r="H1" s="5"/>
      <c r="I1" s="5"/>
      <c r="J1" s="5"/>
      <c r="K1" s="5"/>
      <c r="L1" s="5"/>
    </row>
    <row r="2" spans="1:12" ht="23.5" x14ac:dyDescent="0.55000000000000004">
      <c r="A2" s="32" t="s">
        <v>453</v>
      </c>
      <c r="B2" s="32"/>
      <c r="C2" s="32"/>
      <c r="D2" s="32"/>
      <c r="E2" s="32"/>
      <c r="F2" s="32"/>
      <c r="G2" s="6"/>
      <c r="H2" s="6"/>
      <c r="I2" s="6"/>
      <c r="J2" s="6"/>
      <c r="K2" s="6"/>
      <c r="L2" s="6"/>
    </row>
    <row r="3" spans="1:12" ht="21" x14ac:dyDescent="0.5">
      <c r="A3" s="33">
        <v>44366</v>
      </c>
      <c r="B3" s="33"/>
      <c r="C3" s="33"/>
      <c r="D3" s="33"/>
      <c r="E3" s="33"/>
      <c r="F3" s="33"/>
      <c r="G3" s="7"/>
      <c r="H3" s="7"/>
      <c r="I3" s="7"/>
      <c r="J3" s="7"/>
      <c r="K3" s="7"/>
      <c r="L3" s="7"/>
    </row>
    <row r="4" spans="1:12" ht="21" x14ac:dyDescent="0.5">
      <c r="A4" s="27" t="s">
        <v>454</v>
      </c>
      <c r="B4" s="27"/>
      <c r="C4" s="27"/>
      <c r="D4" s="27"/>
      <c r="E4" s="27"/>
      <c r="F4" s="27"/>
      <c r="G4" s="8"/>
      <c r="H4" s="8"/>
      <c r="I4" s="8"/>
      <c r="J4" s="8"/>
      <c r="K4" s="8"/>
      <c r="L4" s="8"/>
    </row>
    <row r="5" spans="1:12" x14ac:dyDescent="0.35">
      <c r="D5" s="19"/>
      <c r="E5" s="19"/>
      <c r="F5" s="19"/>
    </row>
    <row r="6" spans="1:12" x14ac:dyDescent="0.35">
      <c r="A6" s="29" t="s">
        <v>627</v>
      </c>
      <c r="B6" s="2" t="s">
        <v>628</v>
      </c>
      <c r="C6" s="11">
        <v>1</v>
      </c>
      <c r="D6" s="2" t="s">
        <v>629</v>
      </c>
      <c r="E6" s="2" t="s">
        <v>630</v>
      </c>
      <c r="F6" s="1" t="s">
        <v>61</v>
      </c>
    </row>
    <row r="7" spans="1:12" x14ac:dyDescent="0.35">
      <c r="A7" s="30"/>
      <c r="B7" s="2" t="s">
        <v>628</v>
      </c>
      <c r="C7" s="11">
        <v>2</v>
      </c>
      <c r="D7" s="2" t="s">
        <v>629</v>
      </c>
      <c r="E7" s="2" t="s">
        <v>637</v>
      </c>
      <c r="F7" s="1" t="s">
        <v>61</v>
      </c>
    </row>
    <row r="8" spans="1:12" x14ac:dyDescent="0.35">
      <c r="A8" s="30"/>
      <c r="B8" s="2" t="s">
        <v>631</v>
      </c>
      <c r="C8" s="11">
        <v>3</v>
      </c>
      <c r="D8" s="2" t="s">
        <v>632</v>
      </c>
      <c r="E8" s="2" t="s">
        <v>633</v>
      </c>
      <c r="F8" s="1" t="s">
        <v>61</v>
      </c>
    </row>
    <row r="9" spans="1:12" x14ac:dyDescent="0.35">
      <c r="A9" s="30"/>
      <c r="B9" s="2" t="s">
        <v>631</v>
      </c>
      <c r="C9" s="11">
        <v>4</v>
      </c>
      <c r="D9" s="2" t="s">
        <v>634</v>
      </c>
      <c r="E9" s="2" t="s">
        <v>635</v>
      </c>
      <c r="F9" s="1" t="s">
        <v>111</v>
      </c>
    </row>
    <row r="10" spans="1:12" x14ac:dyDescent="0.35">
      <c r="A10" s="31"/>
      <c r="B10" s="2" t="s">
        <v>636</v>
      </c>
      <c r="C10" s="11">
        <v>5</v>
      </c>
      <c r="D10" s="2" t="s">
        <v>629</v>
      </c>
      <c r="E10" s="2" t="s">
        <v>637</v>
      </c>
      <c r="F10" s="1" t="s">
        <v>61</v>
      </c>
    </row>
    <row r="11" spans="1:12" x14ac:dyDescent="0.35">
      <c r="C11" s="21"/>
      <c r="F11" s="3"/>
    </row>
    <row r="12" spans="1:12" x14ac:dyDescent="0.35">
      <c r="A12" s="29" t="s">
        <v>638</v>
      </c>
      <c r="B12" s="2" t="s">
        <v>639</v>
      </c>
      <c r="C12" s="11">
        <v>1</v>
      </c>
      <c r="D12" s="2" t="s">
        <v>640</v>
      </c>
      <c r="E12" s="2" t="s">
        <v>641</v>
      </c>
      <c r="F12" s="1" t="s">
        <v>111</v>
      </c>
    </row>
    <row r="13" spans="1:12" x14ac:dyDescent="0.35">
      <c r="A13" s="30"/>
      <c r="B13" s="2" t="s">
        <v>642</v>
      </c>
      <c r="C13" s="11">
        <v>2</v>
      </c>
      <c r="D13" s="2" t="s">
        <v>643</v>
      </c>
      <c r="E13" s="2" t="s">
        <v>644</v>
      </c>
      <c r="F13" s="1" t="s">
        <v>111</v>
      </c>
    </row>
    <row r="14" spans="1:12" x14ac:dyDescent="0.35">
      <c r="A14" s="31"/>
      <c r="B14" s="2" t="s">
        <v>645</v>
      </c>
      <c r="C14" s="11">
        <v>3</v>
      </c>
      <c r="D14" s="2" t="s">
        <v>646</v>
      </c>
      <c r="E14" s="2" t="s">
        <v>689</v>
      </c>
      <c r="F14" s="1" t="s">
        <v>62</v>
      </c>
    </row>
    <row r="15" spans="1:12" x14ac:dyDescent="0.35">
      <c r="C15" s="21"/>
      <c r="F15" s="3"/>
    </row>
    <row r="16" spans="1:12" x14ac:dyDescent="0.35">
      <c r="A16" s="29" t="s">
        <v>647</v>
      </c>
      <c r="B16" s="2" t="s">
        <v>639</v>
      </c>
      <c r="C16" s="11">
        <v>1</v>
      </c>
      <c r="D16" s="2" t="s">
        <v>230</v>
      </c>
      <c r="E16" s="2" t="s">
        <v>648</v>
      </c>
      <c r="F16" s="1" t="s">
        <v>111</v>
      </c>
    </row>
    <row r="17" spans="1:6" x14ac:dyDescent="0.35">
      <c r="A17" s="30"/>
      <c r="B17" s="2" t="s">
        <v>642</v>
      </c>
      <c r="C17" s="11">
        <v>2</v>
      </c>
      <c r="D17" s="2" t="s">
        <v>72</v>
      </c>
      <c r="E17" s="2" t="s">
        <v>649</v>
      </c>
      <c r="F17" s="1" t="s">
        <v>111</v>
      </c>
    </row>
    <row r="18" spans="1:6" x14ac:dyDescent="0.35">
      <c r="A18" s="31"/>
      <c r="B18" s="2" t="s">
        <v>645</v>
      </c>
      <c r="C18" s="11">
        <v>3</v>
      </c>
      <c r="D18" s="2" t="s">
        <v>640</v>
      </c>
      <c r="E18" s="2" t="s">
        <v>650</v>
      </c>
      <c r="F18" s="1" t="s">
        <v>111</v>
      </c>
    </row>
    <row r="19" spans="1:6" x14ac:dyDescent="0.35">
      <c r="C19" s="21"/>
      <c r="F19" s="3"/>
    </row>
    <row r="20" spans="1:6" x14ac:dyDescent="0.35">
      <c r="A20" s="29" t="s">
        <v>651</v>
      </c>
      <c r="B20" s="2" t="s">
        <v>639</v>
      </c>
      <c r="C20" s="11">
        <v>1</v>
      </c>
      <c r="D20" s="2" t="s">
        <v>652</v>
      </c>
      <c r="E20" s="2" t="s">
        <v>653</v>
      </c>
      <c r="F20" s="1" t="s">
        <v>111</v>
      </c>
    </row>
    <row r="21" spans="1:6" x14ac:dyDescent="0.35">
      <c r="A21" s="30"/>
      <c r="B21" s="2" t="s">
        <v>642</v>
      </c>
      <c r="C21" s="11">
        <v>2</v>
      </c>
      <c r="D21" s="2" t="s">
        <v>339</v>
      </c>
      <c r="E21" s="2" t="s">
        <v>654</v>
      </c>
      <c r="F21" s="1" t="s">
        <v>394</v>
      </c>
    </row>
    <row r="22" spans="1:6" x14ac:dyDescent="0.35">
      <c r="A22" s="31"/>
      <c r="B22" s="2" t="s">
        <v>645</v>
      </c>
      <c r="C22" s="11">
        <v>3</v>
      </c>
      <c r="D22" s="2" t="s">
        <v>655</v>
      </c>
      <c r="E22" s="2" t="s">
        <v>656</v>
      </c>
      <c r="F22" s="1" t="s">
        <v>111</v>
      </c>
    </row>
    <row r="23" spans="1:6" x14ac:dyDescent="0.35">
      <c r="C23" s="21"/>
      <c r="F23" s="3"/>
    </row>
    <row r="24" spans="1:6" x14ac:dyDescent="0.35">
      <c r="A24" s="29" t="s">
        <v>657</v>
      </c>
      <c r="B24" s="2" t="s">
        <v>639</v>
      </c>
      <c r="C24" s="11">
        <v>1</v>
      </c>
      <c r="D24" s="2" t="s">
        <v>658</v>
      </c>
      <c r="E24" s="2" t="s">
        <v>659</v>
      </c>
      <c r="F24" s="1" t="s">
        <v>111</v>
      </c>
    </row>
    <row r="25" spans="1:6" x14ac:dyDescent="0.35">
      <c r="A25" s="30"/>
      <c r="B25" s="2" t="s">
        <v>642</v>
      </c>
      <c r="C25" s="11">
        <v>2</v>
      </c>
      <c r="D25" s="2" t="s">
        <v>660</v>
      </c>
      <c r="E25" s="2" t="s">
        <v>661</v>
      </c>
      <c r="F25" s="1" t="s">
        <v>111</v>
      </c>
    </row>
    <row r="26" spans="1:6" x14ac:dyDescent="0.35">
      <c r="A26" s="31"/>
      <c r="B26" s="2" t="s">
        <v>645</v>
      </c>
      <c r="C26" s="11">
        <v>3</v>
      </c>
      <c r="D26" s="2" t="s">
        <v>660</v>
      </c>
      <c r="E26" s="2" t="s">
        <v>662</v>
      </c>
      <c r="F26" s="1" t="s">
        <v>111</v>
      </c>
    </row>
    <row r="27" spans="1:6" x14ac:dyDescent="0.35">
      <c r="C27" s="21"/>
      <c r="F27" s="3"/>
    </row>
    <row r="28" spans="1:6" x14ac:dyDescent="0.35">
      <c r="A28" s="29" t="s">
        <v>663</v>
      </c>
      <c r="B28" s="2" t="s">
        <v>639</v>
      </c>
      <c r="C28" s="11">
        <v>1</v>
      </c>
      <c r="D28" s="2" t="s">
        <v>664</v>
      </c>
      <c r="E28" s="2" t="s">
        <v>665</v>
      </c>
      <c r="F28" s="1" t="s">
        <v>111</v>
      </c>
    </row>
    <row r="29" spans="1:6" x14ac:dyDescent="0.35">
      <c r="A29" s="30"/>
      <c r="B29" s="2" t="s">
        <v>666</v>
      </c>
      <c r="C29" s="11">
        <v>2</v>
      </c>
      <c r="D29" s="2" t="s">
        <v>667</v>
      </c>
      <c r="E29" s="2" t="s">
        <v>644</v>
      </c>
      <c r="F29" s="1" t="s">
        <v>111</v>
      </c>
    </row>
    <row r="30" spans="1:6" x14ac:dyDescent="0.35">
      <c r="A30" s="31"/>
      <c r="B30" s="2" t="s">
        <v>666</v>
      </c>
      <c r="C30" s="11">
        <v>3</v>
      </c>
      <c r="D30" s="2" t="s">
        <v>667</v>
      </c>
      <c r="E30" s="2" t="s">
        <v>668</v>
      </c>
      <c r="F30" s="1" t="s">
        <v>111</v>
      </c>
    </row>
    <row r="31" spans="1:6" x14ac:dyDescent="0.35">
      <c r="C31" s="21"/>
      <c r="F31" s="3"/>
    </row>
    <row r="32" spans="1:6" x14ac:dyDescent="0.35">
      <c r="A32" s="29" t="s">
        <v>669</v>
      </c>
      <c r="B32" s="2" t="s">
        <v>639</v>
      </c>
      <c r="C32" s="11">
        <v>1</v>
      </c>
      <c r="D32" s="2" t="s">
        <v>109</v>
      </c>
      <c r="E32" s="2" t="s">
        <v>670</v>
      </c>
      <c r="F32" s="1" t="s">
        <v>111</v>
      </c>
    </row>
    <row r="33" spans="1:6" x14ac:dyDescent="0.35">
      <c r="A33" s="30"/>
      <c r="B33" s="2" t="s">
        <v>666</v>
      </c>
      <c r="C33" s="11">
        <v>2</v>
      </c>
      <c r="D33" s="2" t="s">
        <v>671</v>
      </c>
      <c r="E33" s="2" t="s">
        <v>672</v>
      </c>
      <c r="F33" s="1" t="s">
        <v>111</v>
      </c>
    </row>
    <row r="34" spans="1:6" x14ac:dyDescent="0.35">
      <c r="A34" s="31"/>
      <c r="B34" s="2" t="s">
        <v>666</v>
      </c>
      <c r="C34" s="11">
        <v>3</v>
      </c>
      <c r="D34" s="2" t="s">
        <v>673</v>
      </c>
      <c r="E34" s="2" t="s">
        <v>674</v>
      </c>
      <c r="F34" s="1" t="s">
        <v>111</v>
      </c>
    </row>
    <row r="35" spans="1:6" x14ac:dyDescent="0.35">
      <c r="C35" s="21"/>
      <c r="F35" s="3"/>
    </row>
    <row r="36" spans="1:6" x14ac:dyDescent="0.35">
      <c r="A36" s="29" t="s">
        <v>33</v>
      </c>
      <c r="B36" s="2" t="s">
        <v>639</v>
      </c>
      <c r="C36" s="11">
        <v>1</v>
      </c>
      <c r="D36" s="2" t="s">
        <v>675</v>
      </c>
      <c r="E36" s="2" t="s">
        <v>676</v>
      </c>
      <c r="F36" s="1" t="s">
        <v>111</v>
      </c>
    </row>
    <row r="37" spans="1:6" x14ac:dyDescent="0.35">
      <c r="A37" s="30"/>
      <c r="B37" s="2" t="s">
        <v>666</v>
      </c>
      <c r="C37" s="11">
        <v>2</v>
      </c>
      <c r="D37" s="2" t="s">
        <v>109</v>
      </c>
      <c r="E37" s="2" t="s">
        <v>670</v>
      </c>
      <c r="F37" s="1" t="s">
        <v>111</v>
      </c>
    </row>
    <row r="38" spans="1:6" x14ac:dyDescent="0.35">
      <c r="A38" s="31"/>
      <c r="B38" s="2" t="s">
        <v>666</v>
      </c>
      <c r="C38" s="11">
        <v>3</v>
      </c>
      <c r="D38" s="2" t="s">
        <v>677</v>
      </c>
      <c r="E38" s="2" t="s">
        <v>678</v>
      </c>
      <c r="F38" s="1" t="s">
        <v>690</v>
      </c>
    </row>
    <row r="39" spans="1:6" x14ac:dyDescent="0.35">
      <c r="C39" s="21"/>
      <c r="F39" s="3"/>
    </row>
    <row r="40" spans="1:6" x14ac:dyDescent="0.35">
      <c r="A40" s="29" t="s">
        <v>679</v>
      </c>
      <c r="B40" s="2" t="s">
        <v>29</v>
      </c>
      <c r="C40" s="11">
        <v>1</v>
      </c>
      <c r="D40" s="2" t="s">
        <v>680</v>
      </c>
      <c r="E40" s="2" t="s">
        <v>681</v>
      </c>
      <c r="F40" s="1" t="s">
        <v>111</v>
      </c>
    </row>
    <row r="41" spans="1:6" x14ac:dyDescent="0.35">
      <c r="A41" s="31"/>
      <c r="B41" s="2" t="s">
        <v>29</v>
      </c>
      <c r="C41" s="11">
        <v>2</v>
      </c>
      <c r="D41" s="2" t="s">
        <v>682</v>
      </c>
      <c r="E41" s="2" t="s">
        <v>683</v>
      </c>
      <c r="F41" s="1" t="s">
        <v>111</v>
      </c>
    </row>
    <row r="42" spans="1:6" x14ac:dyDescent="0.35">
      <c r="C42" s="21"/>
      <c r="F42" s="3"/>
    </row>
    <row r="43" spans="1:6" ht="50" customHeight="1" x14ac:dyDescent="0.35">
      <c r="A43" s="22" t="s">
        <v>684</v>
      </c>
      <c r="B43" s="2"/>
      <c r="C43" s="2"/>
      <c r="D43" s="10" t="s">
        <v>685</v>
      </c>
      <c r="E43" s="10" t="s">
        <v>686</v>
      </c>
      <c r="F43" s="15" t="s">
        <v>111</v>
      </c>
    </row>
  </sheetData>
  <mergeCells count="13">
    <mergeCell ref="A4:F4"/>
    <mergeCell ref="A1:F1"/>
    <mergeCell ref="A32:A34"/>
    <mergeCell ref="A36:A38"/>
    <mergeCell ref="A40:A41"/>
    <mergeCell ref="A2:F2"/>
    <mergeCell ref="A3:F3"/>
    <mergeCell ref="A6:A10"/>
    <mergeCell ref="A12:A14"/>
    <mergeCell ref="A16:A18"/>
    <mergeCell ref="A20:A22"/>
    <mergeCell ref="A24:A26"/>
    <mergeCell ref="A28:A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3"/>
  <sheetViews>
    <sheetView workbookViewId="0">
      <selection activeCell="E10" sqref="E10"/>
    </sheetView>
  </sheetViews>
  <sheetFormatPr baseColWidth="10" defaultRowHeight="14.5" x14ac:dyDescent="0.35"/>
  <cols>
    <col min="1" max="1" width="3.453125" style="3" customWidth="1"/>
    <col min="2" max="2" width="15.81640625" customWidth="1"/>
    <col min="3" max="3" width="13.1796875" customWidth="1"/>
    <col min="4" max="4" width="18.453125" customWidth="1"/>
  </cols>
  <sheetData>
    <row r="1" spans="1:13" ht="26" x14ac:dyDescent="0.6">
      <c r="B1" s="28" t="s">
        <v>452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23.5" x14ac:dyDescent="0.55000000000000004">
      <c r="B2" s="32" t="s">
        <v>453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1" x14ac:dyDescent="0.5">
      <c r="B3" s="33">
        <v>44366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21" x14ac:dyDescent="0.5">
      <c r="B4" s="27" t="s">
        <v>454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21" x14ac:dyDescent="0.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35">
      <c r="B6" s="9" t="s">
        <v>34</v>
      </c>
      <c r="C6" s="9" t="s">
        <v>35</v>
      </c>
      <c r="D6" s="9" t="s">
        <v>24</v>
      </c>
      <c r="E6" s="9" t="s">
        <v>0</v>
      </c>
      <c r="F6" s="9" t="s">
        <v>25</v>
      </c>
      <c r="G6" s="9" t="s">
        <v>1</v>
      </c>
      <c r="H6" s="9" t="s">
        <v>25</v>
      </c>
      <c r="I6" s="9" t="s">
        <v>2</v>
      </c>
      <c r="J6" s="9" t="s">
        <v>25</v>
      </c>
      <c r="K6" s="9" t="s">
        <v>3</v>
      </c>
      <c r="L6" s="9" t="s">
        <v>25</v>
      </c>
      <c r="M6" s="9" t="s">
        <v>4</v>
      </c>
    </row>
    <row r="7" spans="1:13" x14ac:dyDescent="0.35">
      <c r="A7" s="3">
        <v>1</v>
      </c>
      <c r="B7" s="23" t="s">
        <v>688</v>
      </c>
      <c r="C7" s="23" t="s">
        <v>38</v>
      </c>
      <c r="D7" s="20" t="s">
        <v>59</v>
      </c>
      <c r="E7" s="20" t="s">
        <v>6</v>
      </c>
      <c r="F7" s="24">
        <v>18</v>
      </c>
      <c r="G7" s="20" t="s">
        <v>7</v>
      </c>
      <c r="H7" s="24">
        <v>25</v>
      </c>
      <c r="I7" s="25" t="s">
        <v>455</v>
      </c>
      <c r="J7" s="24">
        <v>21</v>
      </c>
      <c r="K7" s="25"/>
      <c r="L7" s="24"/>
      <c r="M7" s="26">
        <f>SUM(F7,H7,J7,L7)</f>
        <v>64</v>
      </c>
    </row>
    <row r="8" spans="1:13" x14ac:dyDescent="0.35">
      <c r="A8" s="3">
        <v>2</v>
      </c>
      <c r="B8" s="10" t="s">
        <v>36</v>
      </c>
      <c r="C8" s="10" t="s">
        <v>37</v>
      </c>
      <c r="D8" s="11" t="s">
        <v>59</v>
      </c>
      <c r="E8" s="11"/>
      <c r="F8" s="12"/>
      <c r="G8" s="11" t="s">
        <v>5</v>
      </c>
      <c r="H8" s="12">
        <v>25</v>
      </c>
      <c r="I8" s="13" t="s">
        <v>456</v>
      </c>
      <c r="J8" s="12">
        <v>20</v>
      </c>
      <c r="K8" s="11" t="s">
        <v>475</v>
      </c>
      <c r="L8" s="12">
        <v>19</v>
      </c>
      <c r="M8" s="9">
        <f>SUM(F8,H8,J8,L8)</f>
        <v>64</v>
      </c>
    </row>
    <row r="9" spans="1:13" x14ac:dyDescent="0.35">
      <c r="A9" s="3">
        <v>3</v>
      </c>
      <c r="B9" s="10" t="s">
        <v>40</v>
      </c>
      <c r="C9" s="10" t="s">
        <v>39</v>
      </c>
      <c r="D9" s="11" t="s">
        <v>60</v>
      </c>
      <c r="E9" s="11" t="s">
        <v>8</v>
      </c>
      <c r="F9" s="12">
        <v>19</v>
      </c>
      <c r="G9" s="11" t="s">
        <v>9</v>
      </c>
      <c r="H9" s="12">
        <v>25</v>
      </c>
      <c r="I9" s="13" t="s">
        <v>457</v>
      </c>
      <c r="J9" s="12">
        <v>18</v>
      </c>
      <c r="K9" s="13"/>
      <c r="L9" s="12"/>
      <c r="M9" s="9">
        <f t="shared" ref="M9:M33" si="0">SUM(F9,H9,J9,L9)</f>
        <v>62</v>
      </c>
    </row>
    <row r="10" spans="1:13" x14ac:dyDescent="0.35">
      <c r="A10" s="3">
        <v>4</v>
      </c>
      <c r="B10" s="10" t="s">
        <v>42</v>
      </c>
      <c r="C10" s="10" t="s">
        <v>41</v>
      </c>
      <c r="D10" s="11" t="s">
        <v>61</v>
      </c>
      <c r="E10" s="11" t="s">
        <v>10</v>
      </c>
      <c r="F10" s="12">
        <v>18</v>
      </c>
      <c r="G10" s="11" t="s">
        <v>11</v>
      </c>
      <c r="H10" s="12">
        <v>22</v>
      </c>
      <c r="I10" s="13" t="s">
        <v>458</v>
      </c>
      <c r="J10" s="12">
        <v>17</v>
      </c>
      <c r="K10" s="13"/>
      <c r="L10" s="12"/>
      <c r="M10" s="9">
        <f t="shared" si="0"/>
        <v>57</v>
      </c>
    </row>
    <row r="11" spans="1:13" x14ac:dyDescent="0.35">
      <c r="A11" s="3">
        <v>5</v>
      </c>
      <c r="B11" s="10" t="s">
        <v>44</v>
      </c>
      <c r="C11" s="10" t="s">
        <v>43</v>
      </c>
      <c r="D11" s="11" t="s">
        <v>60</v>
      </c>
      <c r="E11" s="11" t="s">
        <v>12</v>
      </c>
      <c r="F11" s="12">
        <v>17</v>
      </c>
      <c r="G11" s="11" t="s">
        <v>13</v>
      </c>
      <c r="H11" s="12">
        <v>22</v>
      </c>
      <c r="I11" s="13" t="s">
        <v>459</v>
      </c>
      <c r="J11" s="12">
        <v>17</v>
      </c>
      <c r="K11" s="13"/>
      <c r="L11" s="12"/>
      <c r="M11" s="9">
        <f t="shared" si="0"/>
        <v>56</v>
      </c>
    </row>
    <row r="12" spans="1:13" x14ac:dyDescent="0.35">
      <c r="A12" s="3">
        <v>6</v>
      </c>
      <c r="B12" s="10" t="s">
        <v>46</v>
      </c>
      <c r="C12" s="10" t="s">
        <v>45</v>
      </c>
      <c r="D12" s="11" t="s">
        <v>59</v>
      </c>
      <c r="E12" s="11" t="s">
        <v>14</v>
      </c>
      <c r="F12" s="12">
        <v>16</v>
      </c>
      <c r="G12" s="11" t="s">
        <v>15</v>
      </c>
      <c r="H12" s="12">
        <v>21</v>
      </c>
      <c r="I12" s="13" t="s">
        <v>460</v>
      </c>
      <c r="J12" s="12">
        <v>15</v>
      </c>
      <c r="K12" s="13"/>
      <c r="L12" s="12"/>
      <c r="M12" s="9">
        <f t="shared" si="0"/>
        <v>52</v>
      </c>
    </row>
    <row r="13" spans="1:13" x14ac:dyDescent="0.35">
      <c r="A13" s="3">
        <v>7</v>
      </c>
      <c r="B13" s="10" t="s">
        <v>18</v>
      </c>
      <c r="C13" s="10" t="s">
        <v>49</v>
      </c>
      <c r="D13" s="11" t="s">
        <v>61</v>
      </c>
      <c r="E13" s="11"/>
      <c r="F13" s="12"/>
      <c r="G13" s="11" t="s">
        <v>19</v>
      </c>
      <c r="H13" s="12">
        <v>20</v>
      </c>
      <c r="I13" s="13" t="s">
        <v>461</v>
      </c>
      <c r="J13" s="12">
        <v>19</v>
      </c>
      <c r="K13" s="13" t="s">
        <v>476</v>
      </c>
      <c r="L13" s="12">
        <v>12</v>
      </c>
      <c r="M13" s="9">
        <f>SUM(F13,H13,J13,L13)</f>
        <v>51</v>
      </c>
    </row>
    <row r="14" spans="1:13" x14ac:dyDescent="0.35">
      <c r="A14" s="3">
        <v>8</v>
      </c>
      <c r="B14" s="10" t="s">
        <v>47</v>
      </c>
      <c r="C14" s="10" t="s">
        <v>48</v>
      </c>
      <c r="D14" s="11" t="s">
        <v>59</v>
      </c>
      <c r="E14" s="11" t="s">
        <v>16</v>
      </c>
      <c r="F14" s="12">
        <v>16</v>
      </c>
      <c r="G14" s="11" t="s">
        <v>17</v>
      </c>
      <c r="H14" s="12">
        <v>18</v>
      </c>
      <c r="I14" s="13" t="s">
        <v>462</v>
      </c>
      <c r="J14" s="12">
        <v>17</v>
      </c>
      <c r="K14" s="13"/>
      <c r="L14" s="12"/>
      <c r="M14" s="9">
        <f>SUM(F14,H14,J14,L14)</f>
        <v>51</v>
      </c>
    </row>
    <row r="15" spans="1:13" x14ac:dyDescent="0.35">
      <c r="A15" s="3">
        <v>9</v>
      </c>
      <c r="B15" s="10" t="s">
        <v>51</v>
      </c>
      <c r="C15" s="10" t="s">
        <v>50</v>
      </c>
      <c r="D15" s="11" t="s">
        <v>59</v>
      </c>
      <c r="E15" s="11" t="s">
        <v>16</v>
      </c>
      <c r="F15" s="12">
        <v>16</v>
      </c>
      <c r="G15" s="11"/>
      <c r="H15" s="12"/>
      <c r="I15" s="13" t="s">
        <v>459</v>
      </c>
      <c r="J15" s="12">
        <v>17</v>
      </c>
      <c r="K15" s="13" t="s">
        <v>477</v>
      </c>
      <c r="L15" s="12">
        <v>14</v>
      </c>
      <c r="M15" s="9">
        <f t="shared" si="0"/>
        <v>47</v>
      </c>
    </row>
    <row r="16" spans="1:13" x14ac:dyDescent="0.35">
      <c r="A16" s="3">
        <v>10</v>
      </c>
      <c r="B16" s="10" t="s">
        <v>53</v>
      </c>
      <c r="C16" s="10" t="s">
        <v>52</v>
      </c>
      <c r="D16" s="11" t="s">
        <v>61</v>
      </c>
      <c r="E16" s="11"/>
      <c r="F16" s="12"/>
      <c r="G16" s="11" t="s">
        <v>20</v>
      </c>
      <c r="H16" s="12">
        <v>18</v>
      </c>
      <c r="I16" s="13" t="s">
        <v>462</v>
      </c>
      <c r="J16" s="12">
        <v>17</v>
      </c>
      <c r="K16" s="13" t="s">
        <v>478</v>
      </c>
      <c r="L16" s="12">
        <v>11</v>
      </c>
      <c r="M16" s="9">
        <f t="shared" si="0"/>
        <v>46</v>
      </c>
    </row>
    <row r="17" spans="1:13" x14ac:dyDescent="0.35">
      <c r="A17" s="3">
        <v>11</v>
      </c>
      <c r="B17" s="10" t="s">
        <v>55</v>
      </c>
      <c r="C17" s="10" t="s">
        <v>54</v>
      </c>
      <c r="D17" s="11" t="s">
        <v>61</v>
      </c>
      <c r="E17" s="11"/>
      <c r="F17" s="12"/>
      <c r="G17" s="11" t="s">
        <v>21</v>
      </c>
      <c r="H17" s="12">
        <v>17</v>
      </c>
      <c r="I17" s="13" t="s">
        <v>463</v>
      </c>
      <c r="J17" s="12">
        <v>15</v>
      </c>
      <c r="K17" s="13" t="s">
        <v>479</v>
      </c>
      <c r="L17" s="12">
        <v>11</v>
      </c>
      <c r="M17" s="9">
        <f t="shared" si="0"/>
        <v>43</v>
      </c>
    </row>
    <row r="18" spans="1:13" x14ac:dyDescent="0.35">
      <c r="A18" s="3">
        <v>12</v>
      </c>
      <c r="B18" s="10" t="s">
        <v>57</v>
      </c>
      <c r="C18" s="10" t="s">
        <v>56</v>
      </c>
      <c r="D18" s="11" t="s">
        <v>60</v>
      </c>
      <c r="E18" s="11" t="s">
        <v>22</v>
      </c>
      <c r="F18" s="12">
        <v>14</v>
      </c>
      <c r="G18" s="11" t="s">
        <v>23</v>
      </c>
      <c r="H18" s="12">
        <v>15</v>
      </c>
      <c r="I18" s="13" t="s">
        <v>463</v>
      </c>
      <c r="J18" s="12">
        <v>15</v>
      </c>
      <c r="K18" s="13"/>
      <c r="L18" s="12"/>
      <c r="M18" s="9">
        <f t="shared" si="0"/>
        <v>44</v>
      </c>
    </row>
    <row r="19" spans="1:13" x14ac:dyDescent="0.35">
      <c r="A19" s="3">
        <v>13</v>
      </c>
      <c r="B19" s="10" t="s">
        <v>58</v>
      </c>
      <c r="C19" s="10" t="s">
        <v>50</v>
      </c>
      <c r="D19" s="11" t="s">
        <v>62</v>
      </c>
      <c r="E19" s="11"/>
      <c r="F19" s="12"/>
      <c r="G19" s="11" t="s">
        <v>63</v>
      </c>
      <c r="H19" s="12">
        <v>15</v>
      </c>
      <c r="I19" s="13" t="s">
        <v>464</v>
      </c>
      <c r="J19" s="12">
        <v>16</v>
      </c>
      <c r="K19" s="13" t="s">
        <v>480</v>
      </c>
      <c r="L19" s="12">
        <v>11</v>
      </c>
      <c r="M19" s="9">
        <f t="shared" si="0"/>
        <v>42</v>
      </c>
    </row>
    <row r="20" spans="1:13" x14ac:dyDescent="0.35">
      <c r="A20" s="3">
        <v>14</v>
      </c>
      <c r="B20" s="10" t="s">
        <v>64</v>
      </c>
      <c r="C20" s="10" t="s">
        <v>65</v>
      </c>
      <c r="D20" s="11" t="s">
        <v>60</v>
      </c>
      <c r="E20" s="11" t="s">
        <v>66</v>
      </c>
      <c r="F20" s="12">
        <v>13</v>
      </c>
      <c r="G20" s="13" t="s">
        <v>67</v>
      </c>
      <c r="H20" s="12">
        <v>17</v>
      </c>
      <c r="I20" s="13" t="s">
        <v>465</v>
      </c>
      <c r="J20" s="12">
        <v>11</v>
      </c>
      <c r="K20" s="13"/>
      <c r="L20" s="12"/>
      <c r="M20" s="9">
        <f t="shared" si="0"/>
        <v>41</v>
      </c>
    </row>
    <row r="21" spans="1:13" x14ac:dyDescent="0.35">
      <c r="A21" s="3">
        <v>15</v>
      </c>
      <c r="B21" s="10" t="s">
        <v>68</v>
      </c>
      <c r="C21" s="10" t="s">
        <v>69</v>
      </c>
      <c r="D21" s="11" t="s">
        <v>61</v>
      </c>
      <c r="E21" s="11" t="s">
        <v>70</v>
      </c>
      <c r="F21" s="12">
        <v>14</v>
      </c>
      <c r="G21" s="11" t="s">
        <v>71</v>
      </c>
      <c r="H21" s="12">
        <v>18</v>
      </c>
      <c r="I21" s="13"/>
      <c r="J21" s="12"/>
      <c r="K21" s="13" t="s">
        <v>481</v>
      </c>
      <c r="L21" s="12">
        <v>8</v>
      </c>
      <c r="M21" s="9">
        <f t="shared" si="0"/>
        <v>40</v>
      </c>
    </row>
    <row r="22" spans="1:13" x14ac:dyDescent="0.35">
      <c r="A22" s="3">
        <v>16</v>
      </c>
      <c r="B22" s="10" t="s">
        <v>72</v>
      </c>
      <c r="C22" s="10" t="s">
        <v>73</v>
      </c>
      <c r="D22" s="11" t="s">
        <v>59</v>
      </c>
      <c r="E22" s="11" t="s">
        <v>74</v>
      </c>
      <c r="F22" s="12">
        <v>13</v>
      </c>
      <c r="G22" s="11" t="s">
        <v>75</v>
      </c>
      <c r="H22" s="12">
        <v>15</v>
      </c>
      <c r="I22" s="13" t="s">
        <v>466</v>
      </c>
      <c r="J22" s="12">
        <v>12</v>
      </c>
      <c r="K22" s="13"/>
      <c r="L22" s="12"/>
      <c r="M22" s="9">
        <f t="shared" si="0"/>
        <v>40</v>
      </c>
    </row>
    <row r="23" spans="1:13" x14ac:dyDescent="0.35">
      <c r="A23" s="3">
        <v>17</v>
      </c>
      <c r="B23" s="10" t="s">
        <v>76</v>
      </c>
      <c r="C23" s="10" t="s">
        <v>77</v>
      </c>
      <c r="D23" s="11" t="s">
        <v>62</v>
      </c>
      <c r="E23" s="11"/>
      <c r="F23" s="12"/>
      <c r="G23" s="11" t="s">
        <v>78</v>
      </c>
      <c r="H23" s="12">
        <v>17</v>
      </c>
      <c r="I23" s="13" t="s">
        <v>460</v>
      </c>
      <c r="J23" s="12">
        <v>15</v>
      </c>
      <c r="K23" s="13" t="s">
        <v>482</v>
      </c>
      <c r="L23" s="12">
        <v>7</v>
      </c>
      <c r="M23" s="9">
        <f t="shared" si="0"/>
        <v>39</v>
      </c>
    </row>
    <row r="24" spans="1:13" x14ac:dyDescent="0.35">
      <c r="A24" s="3">
        <v>18</v>
      </c>
      <c r="B24" s="10" t="s">
        <v>82</v>
      </c>
      <c r="C24" s="10" t="s">
        <v>83</v>
      </c>
      <c r="D24" s="11" t="s">
        <v>61</v>
      </c>
      <c r="E24" s="11" t="s">
        <v>74</v>
      </c>
      <c r="F24" s="12">
        <v>13</v>
      </c>
      <c r="G24" s="11" t="s">
        <v>84</v>
      </c>
      <c r="H24" s="12">
        <v>10</v>
      </c>
      <c r="I24" s="13" t="s">
        <v>467</v>
      </c>
      <c r="J24" s="12">
        <v>16</v>
      </c>
      <c r="K24" s="13"/>
      <c r="L24" s="12"/>
      <c r="M24" s="9">
        <f>SUM(F24,H24,J24,L24)</f>
        <v>39</v>
      </c>
    </row>
    <row r="25" spans="1:13" x14ac:dyDescent="0.35">
      <c r="A25" s="3">
        <v>19</v>
      </c>
      <c r="B25" s="10" t="s">
        <v>79</v>
      </c>
      <c r="C25" s="10" t="s">
        <v>80</v>
      </c>
      <c r="D25" s="11" t="s">
        <v>62</v>
      </c>
      <c r="E25" s="11"/>
      <c r="F25" s="12"/>
      <c r="G25" s="11" t="s">
        <v>81</v>
      </c>
      <c r="H25" s="12">
        <v>15</v>
      </c>
      <c r="I25" s="13" t="s">
        <v>468</v>
      </c>
      <c r="J25" s="12">
        <v>14</v>
      </c>
      <c r="K25" s="13" t="s">
        <v>483</v>
      </c>
      <c r="L25" s="12">
        <v>10</v>
      </c>
      <c r="M25" s="9">
        <f>SUM(F25,H25,J25,L25)</f>
        <v>39</v>
      </c>
    </row>
    <row r="26" spans="1:13" x14ac:dyDescent="0.35">
      <c r="A26" s="3">
        <v>20</v>
      </c>
      <c r="B26" s="10" t="s">
        <v>85</v>
      </c>
      <c r="C26" s="10" t="s">
        <v>86</v>
      </c>
      <c r="D26" s="11" t="s">
        <v>62</v>
      </c>
      <c r="E26" s="11"/>
      <c r="F26" s="12"/>
      <c r="G26" s="11" t="s">
        <v>87</v>
      </c>
      <c r="H26" s="12">
        <v>17</v>
      </c>
      <c r="I26" s="13" t="s">
        <v>469</v>
      </c>
      <c r="J26" s="12">
        <v>16</v>
      </c>
      <c r="K26" s="13" t="s">
        <v>484</v>
      </c>
      <c r="L26" s="12">
        <v>5</v>
      </c>
      <c r="M26" s="9">
        <f t="shared" si="0"/>
        <v>38</v>
      </c>
    </row>
    <row r="27" spans="1:13" x14ac:dyDescent="0.35">
      <c r="A27" s="3">
        <v>21</v>
      </c>
      <c r="B27" s="10" t="s">
        <v>88</v>
      </c>
      <c r="C27" s="10" t="s">
        <v>89</v>
      </c>
      <c r="D27" s="11" t="s">
        <v>62</v>
      </c>
      <c r="E27" s="11"/>
      <c r="F27" s="12"/>
      <c r="G27" s="11" t="s">
        <v>90</v>
      </c>
      <c r="H27" s="12">
        <v>17</v>
      </c>
      <c r="I27" s="13" t="s">
        <v>470</v>
      </c>
      <c r="J27" s="12">
        <v>8</v>
      </c>
      <c r="K27" s="13" t="s">
        <v>485</v>
      </c>
      <c r="L27" s="12">
        <v>13</v>
      </c>
      <c r="M27" s="9">
        <f t="shared" si="0"/>
        <v>38</v>
      </c>
    </row>
    <row r="28" spans="1:13" x14ac:dyDescent="0.35">
      <c r="A28" s="3">
        <v>22</v>
      </c>
      <c r="B28" s="10" t="s">
        <v>91</v>
      </c>
      <c r="C28" s="10" t="s">
        <v>92</v>
      </c>
      <c r="D28" s="11" t="s">
        <v>62</v>
      </c>
      <c r="E28" s="11"/>
      <c r="F28" s="12"/>
      <c r="G28" s="11" t="s">
        <v>93</v>
      </c>
      <c r="H28" s="12">
        <v>16</v>
      </c>
      <c r="I28" s="13" t="s">
        <v>471</v>
      </c>
      <c r="J28" s="12">
        <v>11</v>
      </c>
      <c r="K28" s="13" t="s">
        <v>486</v>
      </c>
      <c r="L28" s="12">
        <v>10</v>
      </c>
      <c r="M28" s="9">
        <f t="shared" si="0"/>
        <v>37</v>
      </c>
    </row>
    <row r="29" spans="1:13" x14ac:dyDescent="0.35">
      <c r="A29" s="3">
        <v>23</v>
      </c>
      <c r="B29" s="10" t="s">
        <v>94</v>
      </c>
      <c r="C29" s="10" t="s">
        <v>95</v>
      </c>
      <c r="D29" s="11" t="s">
        <v>59</v>
      </c>
      <c r="E29" s="11" t="s">
        <v>96</v>
      </c>
      <c r="F29" s="12">
        <v>11</v>
      </c>
      <c r="G29" s="11" t="s">
        <v>97</v>
      </c>
      <c r="H29" s="12">
        <v>12</v>
      </c>
      <c r="I29" s="13" t="s">
        <v>472</v>
      </c>
      <c r="J29" s="12">
        <v>13</v>
      </c>
      <c r="K29" s="13"/>
      <c r="L29" s="12"/>
      <c r="M29" s="9">
        <f t="shared" si="0"/>
        <v>36</v>
      </c>
    </row>
    <row r="30" spans="1:13" x14ac:dyDescent="0.35">
      <c r="A30" s="3">
        <v>24</v>
      </c>
      <c r="B30" s="10" t="s">
        <v>98</v>
      </c>
      <c r="C30" s="10" t="s">
        <v>99</v>
      </c>
      <c r="D30" s="11" t="s">
        <v>61</v>
      </c>
      <c r="E30" s="11"/>
      <c r="F30" s="12"/>
      <c r="G30" s="11" t="s">
        <v>100</v>
      </c>
      <c r="H30" s="12">
        <v>12</v>
      </c>
      <c r="I30" s="13" t="s">
        <v>472</v>
      </c>
      <c r="J30" s="12">
        <v>13</v>
      </c>
      <c r="K30" s="13" t="s">
        <v>487</v>
      </c>
      <c r="L30" s="12">
        <v>10</v>
      </c>
      <c r="M30" s="9">
        <f t="shared" si="0"/>
        <v>35</v>
      </c>
    </row>
    <row r="31" spans="1:13" x14ac:dyDescent="0.35">
      <c r="A31" s="3">
        <v>25</v>
      </c>
      <c r="B31" s="10" t="s">
        <v>101</v>
      </c>
      <c r="C31" s="10" t="s">
        <v>102</v>
      </c>
      <c r="D31" s="11" t="s">
        <v>62</v>
      </c>
      <c r="E31" s="11"/>
      <c r="F31" s="12"/>
      <c r="G31" s="11" t="s">
        <v>103</v>
      </c>
      <c r="H31" s="12">
        <v>16</v>
      </c>
      <c r="I31" s="13" t="s">
        <v>473</v>
      </c>
      <c r="J31" s="12">
        <v>11</v>
      </c>
      <c r="K31" s="13" t="s">
        <v>488</v>
      </c>
      <c r="L31" s="12">
        <v>7</v>
      </c>
      <c r="M31" s="9">
        <f t="shared" si="0"/>
        <v>34</v>
      </c>
    </row>
    <row r="32" spans="1:13" x14ac:dyDescent="0.35">
      <c r="A32" s="3">
        <v>26</v>
      </c>
      <c r="B32" s="10" t="s">
        <v>104</v>
      </c>
      <c r="C32" s="10" t="s">
        <v>105</v>
      </c>
      <c r="D32" s="11" t="s">
        <v>59</v>
      </c>
      <c r="E32" s="11" t="s">
        <v>22</v>
      </c>
      <c r="F32" s="12">
        <v>14</v>
      </c>
      <c r="G32" s="11"/>
      <c r="H32" s="12"/>
      <c r="I32" s="13" t="s">
        <v>472</v>
      </c>
      <c r="J32" s="12">
        <v>13</v>
      </c>
      <c r="K32" s="13" t="s">
        <v>489</v>
      </c>
      <c r="L32" s="12">
        <v>6</v>
      </c>
      <c r="M32" s="9">
        <f t="shared" si="0"/>
        <v>33</v>
      </c>
    </row>
    <row r="33" spans="1:13" x14ac:dyDescent="0.35">
      <c r="A33" s="3">
        <v>27</v>
      </c>
      <c r="B33" s="10" t="s">
        <v>106</v>
      </c>
      <c r="C33" s="10" t="s">
        <v>107</v>
      </c>
      <c r="D33" s="11" t="s">
        <v>62</v>
      </c>
      <c r="E33" s="11"/>
      <c r="F33" s="12"/>
      <c r="G33" s="11" t="s">
        <v>108</v>
      </c>
      <c r="H33" s="12">
        <v>16</v>
      </c>
      <c r="I33" s="13" t="s">
        <v>474</v>
      </c>
      <c r="J33" s="12">
        <v>8</v>
      </c>
      <c r="K33" s="13" t="s">
        <v>490</v>
      </c>
      <c r="L33" s="12">
        <v>8</v>
      </c>
      <c r="M33" s="9">
        <f t="shared" si="0"/>
        <v>32</v>
      </c>
    </row>
  </sheetData>
  <sortState xmlns:xlrd2="http://schemas.microsoft.com/office/spreadsheetml/2017/richdata2" ref="B7:M8">
    <sortCondition descending="1" ref="J7:J8"/>
  </sortState>
  <mergeCells count="4">
    <mergeCell ref="B1:M1"/>
    <mergeCell ref="B2:M2"/>
    <mergeCell ref="B3:M3"/>
    <mergeCell ref="B4:M4"/>
  </mergeCells>
  <pageMargins left="0.7" right="0.7" top="0.75" bottom="0.75" header="0.3" footer="0.3"/>
  <pageSetup paperSize="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9"/>
  <sheetViews>
    <sheetView workbookViewId="0">
      <selection activeCell="G61" sqref="G61"/>
    </sheetView>
  </sheetViews>
  <sheetFormatPr baseColWidth="10" defaultRowHeight="14.5" x14ac:dyDescent="0.35"/>
  <cols>
    <col min="1" max="1" width="4" style="3" customWidth="1"/>
    <col min="2" max="2" width="15.81640625" customWidth="1"/>
    <col min="3" max="3" width="13.1796875" customWidth="1"/>
    <col min="4" max="4" width="18.453125" customWidth="1"/>
  </cols>
  <sheetData>
    <row r="1" spans="1:13" ht="26" x14ac:dyDescent="0.6">
      <c r="B1" s="28" t="s">
        <v>452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23.5" x14ac:dyDescent="0.55000000000000004">
      <c r="B2" s="32" t="s">
        <v>453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1" x14ac:dyDescent="0.5">
      <c r="B3" s="33">
        <v>44366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21" x14ac:dyDescent="0.5">
      <c r="B4" s="27" t="s">
        <v>454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21" x14ac:dyDescent="0.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35">
      <c r="B6" s="9" t="s">
        <v>34</v>
      </c>
      <c r="C6" s="9" t="s">
        <v>35</v>
      </c>
      <c r="D6" s="9" t="s">
        <v>24</v>
      </c>
      <c r="E6" s="9" t="s">
        <v>0</v>
      </c>
      <c r="F6" s="9" t="s">
        <v>25</v>
      </c>
      <c r="G6" s="9" t="s">
        <v>1</v>
      </c>
      <c r="H6" s="9" t="s">
        <v>25</v>
      </c>
      <c r="I6" s="9" t="s">
        <v>2</v>
      </c>
      <c r="J6" s="9" t="s">
        <v>25</v>
      </c>
      <c r="K6" s="9" t="s">
        <v>3</v>
      </c>
      <c r="L6" s="9" t="s">
        <v>25</v>
      </c>
      <c r="M6" s="9" t="s">
        <v>4</v>
      </c>
    </row>
    <row r="7" spans="1:13" x14ac:dyDescent="0.35">
      <c r="A7" s="3">
        <v>1</v>
      </c>
      <c r="B7" s="10" t="s">
        <v>109</v>
      </c>
      <c r="C7" s="10" t="s">
        <v>110</v>
      </c>
      <c r="D7" s="11" t="s">
        <v>111</v>
      </c>
      <c r="E7" s="11" t="s">
        <v>112</v>
      </c>
      <c r="F7" s="12">
        <v>23</v>
      </c>
      <c r="G7" s="11" t="s">
        <v>113</v>
      </c>
      <c r="H7" s="12">
        <v>25</v>
      </c>
      <c r="I7" s="13" t="s">
        <v>491</v>
      </c>
      <c r="J7" s="12">
        <v>21</v>
      </c>
      <c r="K7" s="13"/>
      <c r="L7" s="12"/>
      <c r="M7" s="9">
        <f>SUM(F7,H7,J7,L7)</f>
        <v>69</v>
      </c>
    </row>
    <row r="8" spans="1:13" x14ac:dyDescent="0.35">
      <c r="A8" s="3">
        <v>2</v>
      </c>
      <c r="B8" s="10" t="s">
        <v>114</v>
      </c>
      <c r="C8" s="10" t="s">
        <v>115</v>
      </c>
      <c r="D8" s="11" t="s">
        <v>111</v>
      </c>
      <c r="E8" s="11" t="s">
        <v>116</v>
      </c>
      <c r="F8" s="12">
        <v>22</v>
      </c>
      <c r="G8" s="11" t="s">
        <v>117</v>
      </c>
      <c r="H8" s="12">
        <v>25</v>
      </c>
      <c r="I8" s="13" t="s">
        <v>492</v>
      </c>
      <c r="J8" s="12">
        <v>20</v>
      </c>
      <c r="K8" s="13"/>
      <c r="L8" s="12"/>
      <c r="M8" s="9">
        <f t="shared" ref="M8:M24" si="0">SUM(F8,H8,J8,L8)</f>
        <v>67</v>
      </c>
    </row>
    <row r="9" spans="1:13" x14ac:dyDescent="0.35">
      <c r="A9" s="3">
        <v>3</v>
      </c>
      <c r="B9" s="10" t="s">
        <v>118</v>
      </c>
      <c r="C9" s="10" t="s">
        <v>119</v>
      </c>
      <c r="D9" s="11" t="s">
        <v>62</v>
      </c>
      <c r="E9" s="11"/>
      <c r="F9" s="12"/>
      <c r="G9" s="11" t="s">
        <v>120</v>
      </c>
      <c r="H9" s="12">
        <v>25</v>
      </c>
      <c r="I9" s="13" t="s">
        <v>493</v>
      </c>
      <c r="J9" s="12">
        <v>19</v>
      </c>
      <c r="K9" s="13" t="s">
        <v>532</v>
      </c>
      <c r="L9" s="12">
        <v>20</v>
      </c>
      <c r="M9" s="9">
        <f t="shared" si="0"/>
        <v>64</v>
      </c>
    </row>
    <row r="10" spans="1:13" x14ac:dyDescent="0.35">
      <c r="A10" s="3">
        <v>4</v>
      </c>
      <c r="B10" s="10" t="s">
        <v>121</v>
      </c>
      <c r="C10" s="10" t="s">
        <v>122</v>
      </c>
      <c r="D10" s="11" t="s">
        <v>111</v>
      </c>
      <c r="E10" s="11" t="s">
        <v>123</v>
      </c>
      <c r="F10" s="12">
        <v>20</v>
      </c>
      <c r="G10" s="11" t="s">
        <v>124</v>
      </c>
      <c r="H10" s="12">
        <v>25</v>
      </c>
      <c r="I10" s="13"/>
      <c r="J10" s="12"/>
      <c r="K10" s="13" t="s">
        <v>533</v>
      </c>
      <c r="L10" s="12">
        <v>18</v>
      </c>
      <c r="M10" s="9">
        <f t="shared" si="0"/>
        <v>63</v>
      </c>
    </row>
    <row r="11" spans="1:13" x14ac:dyDescent="0.35">
      <c r="A11" s="3">
        <v>5</v>
      </c>
      <c r="B11" s="10" t="s">
        <v>128</v>
      </c>
      <c r="C11" s="10" t="s">
        <v>129</v>
      </c>
      <c r="D11" s="11" t="s">
        <v>61</v>
      </c>
      <c r="E11" s="11" t="s">
        <v>130</v>
      </c>
      <c r="F11" s="12">
        <v>19</v>
      </c>
      <c r="G11" s="11" t="s">
        <v>120</v>
      </c>
      <c r="H11" s="12">
        <v>25</v>
      </c>
      <c r="I11" s="13"/>
      <c r="J11" s="12"/>
      <c r="K11" s="13" t="s">
        <v>534</v>
      </c>
      <c r="L11" s="12">
        <v>17</v>
      </c>
      <c r="M11" s="9">
        <f>SUM(F11,H11,J11,L11)</f>
        <v>61</v>
      </c>
    </row>
    <row r="12" spans="1:13" x14ac:dyDescent="0.35">
      <c r="A12" s="3">
        <v>6</v>
      </c>
      <c r="B12" s="10" t="s">
        <v>125</v>
      </c>
      <c r="C12" s="10" t="s">
        <v>126</v>
      </c>
      <c r="D12" s="11" t="s">
        <v>111</v>
      </c>
      <c r="E12" s="11" t="s">
        <v>123</v>
      </c>
      <c r="F12" s="12">
        <v>20</v>
      </c>
      <c r="G12" s="11" t="s">
        <v>127</v>
      </c>
      <c r="H12" s="12">
        <v>24</v>
      </c>
      <c r="I12" s="13" t="s">
        <v>494</v>
      </c>
      <c r="J12" s="12">
        <v>17</v>
      </c>
      <c r="K12" s="13"/>
      <c r="L12" s="12"/>
      <c r="M12" s="9">
        <f>SUM(F12,H12,J12,L12)</f>
        <v>61</v>
      </c>
    </row>
    <row r="13" spans="1:13" x14ac:dyDescent="0.35">
      <c r="A13" s="3">
        <v>7</v>
      </c>
      <c r="B13" s="10" t="s">
        <v>131</v>
      </c>
      <c r="C13" s="10" t="s">
        <v>132</v>
      </c>
      <c r="D13" s="11" t="s">
        <v>111</v>
      </c>
      <c r="E13" s="11"/>
      <c r="F13" s="12"/>
      <c r="G13" s="11" t="s">
        <v>133</v>
      </c>
      <c r="H13" s="12">
        <v>25</v>
      </c>
      <c r="I13" s="13" t="s">
        <v>458</v>
      </c>
      <c r="J13" s="12">
        <v>17</v>
      </c>
      <c r="K13" s="13" t="s">
        <v>535</v>
      </c>
      <c r="L13" s="12">
        <v>18</v>
      </c>
      <c r="M13" s="9">
        <f t="shared" si="0"/>
        <v>60</v>
      </c>
    </row>
    <row r="14" spans="1:13" x14ac:dyDescent="0.35">
      <c r="A14" s="3">
        <v>8</v>
      </c>
      <c r="B14" s="10" t="s">
        <v>134</v>
      </c>
      <c r="C14" s="10" t="s">
        <v>135</v>
      </c>
      <c r="D14" s="11" t="s">
        <v>62</v>
      </c>
      <c r="E14" s="11"/>
      <c r="F14" s="12"/>
      <c r="G14" s="11" t="s">
        <v>136</v>
      </c>
      <c r="H14" s="12">
        <v>25</v>
      </c>
      <c r="I14" s="13" t="s">
        <v>459</v>
      </c>
      <c r="J14" s="12">
        <v>17</v>
      </c>
      <c r="K14" s="13" t="s">
        <v>536</v>
      </c>
      <c r="L14" s="12">
        <v>16</v>
      </c>
      <c r="M14" s="9">
        <f t="shared" si="0"/>
        <v>58</v>
      </c>
    </row>
    <row r="15" spans="1:13" x14ac:dyDescent="0.35">
      <c r="A15" s="3">
        <v>9</v>
      </c>
      <c r="B15" s="10" t="s">
        <v>139</v>
      </c>
      <c r="C15" s="10" t="s">
        <v>137</v>
      </c>
      <c r="D15" s="11" t="s">
        <v>111</v>
      </c>
      <c r="E15" s="11"/>
      <c r="F15" s="12"/>
      <c r="G15" s="11" t="s">
        <v>138</v>
      </c>
      <c r="H15" s="12">
        <v>23</v>
      </c>
      <c r="I15" s="13" t="s">
        <v>459</v>
      </c>
      <c r="J15" s="12">
        <v>17</v>
      </c>
      <c r="K15" s="13" t="s">
        <v>537</v>
      </c>
      <c r="L15" s="12">
        <v>18</v>
      </c>
      <c r="M15" s="9">
        <f t="shared" si="0"/>
        <v>58</v>
      </c>
    </row>
    <row r="16" spans="1:13" x14ac:dyDescent="0.35">
      <c r="A16" s="3">
        <v>10</v>
      </c>
      <c r="B16" s="10" t="s">
        <v>140</v>
      </c>
      <c r="C16" s="10" t="s">
        <v>141</v>
      </c>
      <c r="D16" s="11" t="s">
        <v>62</v>
      </c>
      <c r="E16" s="11"/>
      <c r="F16" s="12"/>
      <c r="G16" s="11" t="s">
        <v>142</v>
      </c>
      <c r="H16" s="12">
        <v>23</v>
      </c>
      <c r="I16" s="13" t="s">
        <v>495</v>
      </c>
      <c r="J16" s="12">
        <v>15</v>
      </c>
      <c r="K16" s="13" t="s">
        <v>538</v>
      </c>
      <c r="L16" s="12">
        <v>19</v>
      </c>
      <c r="M16" s="9">
        <f t="shared" si="0"/>
        <v>57</v>
      </c>
    </row>
    <row r="17" spans="1:13" x14ac:dyDescent="0.35">
      <c r="A17" s="3">
        <v>11</v>
      </c>
      <c r="B17" s="10" t="s">
        <v>143</v>
      </c>
      <c r="C17" s="10" t="s">
        <v>144</v>
      </c>
      <c r="D17" s="11" t="s">
        <v>62</v>
      </c>
      <c r="E17" s="11"/>
      <c r="F17" s="12"/>
      <c r="G17" s="11" t="s">
        <v>145</v>
      </c>
      <c r="H17" s="12">
        <v>22</v>
      </c>
      <c r="I17" s="13" t="s">
        <v>496</v>
      </c>
      <c r="J17" s="12">
        <v>19</v>
      </c>
      <c r="K17" s="13" t="s">
        <v>531</v>
      </c>
      <c r="L17" s="12">
        <v>16</v>
      </c>
      <c r="M17" s="9">
        <f t="shared" si="0"/>
        <v>57</v>
      </c>
    </row>
    <row r="18" spans="1:13" x14ac:dyDescent="0.35">
      <c r="A18" s="3">
        <v>12</v>
      </c>
      <c r="B18" s="10" t="s">
        <v>149</v>
      </c>
      <c r="C18" s="10" t="s">
        <v>150</v>
      </c>
      <c r="D18" s="11" t="s">
        <v>62</v>
      </c>
      <c r="E18" s="11"/>
      <c r="F18" s="12"/>
      <c r="G18" s="11" t="s">
        <v>151</v>
      </c>
      <c r="H18" s="12">
        <v>23</v>
      </c>
      <c r="I18" s="13" t="s">
        <v>462</v>
      </c>
      <c r="J18" s="12">
        <v>17</v>
      </c>
      <c r="K18" s="13" t="s">
        <v>530</v>
      </c>
      <c r="L18" s="12">
        <v>14</v>
      </c>
      <c r="M18" s="9">
        <f>SUM(F18,H18,J18,L18)</f>
        <v>54</v>
      </c>
    </row>
    <row r="19" spans="1:13" x14ac:dyDescent="0.35">
      <c r="A19" s="3">
        <v>13</v>
      </c>
      <c r="B19" s="10" t="s">
        <v>146</v>
      </c>
      <c r="C19" s="10" t="s">
        <v>147</v>
      </c>
      <c r="D19" s="11" t="s">
        <v>62</v>
      </c>
      <c r="E19" s="11"/>
      <c r="F19" s="12"/>
      <c r="G19" s="11" t="s">
        <v>148</v>
      </c>
      <c r="H19" s="12">
        <v>18</v>
      </c>
      <c r="I19" s="13" t="s">
        <v>457</v>
      </c>
      <c r="J19" s="12">
        <v>18</v>
      </c>
      <c r="K19" s="13" t="s">
        <v>529</v>
      </c>
      <c r="L19" s="12">
        <v>18</v>
      </c>
      <c r="M19" s="9">
        <f>SUM(F19,H19,J19,L19)</f>
        <v>54</v>
      </c>
    </row>
    <row r="20" spans="1:13" x14ac:dyDescent="0.35">
      <c r="A20" s="3">
        <v>14</v>
      </c>
      <c r="B20" s="10" t="s">
        <v>152</v>
      </c>
      <c r="C20" s="10" t="s">
        <v>153</v>
      </c>
      <c r="D20" s="11" t="s">
        <v>60</v>
      </c>
      <c r="E20" s="11" t="s">
        <v>16</v>
      </c>
      <c r="F20" s="12">
        <v>16</v>
      </c>
      <c r="G20" s="11" t="s">
        <v>154</v>
      </c>
      <c r="H20" s="12">
        <v>23</v>
      </c>
      <c r="I20" s="13" t="s">
        <v>468</v>
      </c>
      <c r="J20" s="12">
        <v>14</v>
      </c>
      <c r="K20" s="13"/>
      <c r="L20" s="12"/>
      <c r="M20" s="9">
        <f t="shared" si="0"/>
        <v>53</v>
      </c>
    </row>
    <row r="21" spans="1:13" x14ac:dyDescent="0.35">
      <c r="A21" s="3">
        <v>15</v>
      </c>
      <c r="B21" s="10" t="s">
        <v>155</v>
      </c>
      <c r="C21" s="10" t="s">
        <v>156</v>
      </c>
      <c r="D21" s="11" t="s">
        <v>61</v>
      </c>
      <c r="E21" s="11" t="s">
        <v>116</v>
      </c>
      <c r="F21" s="12">
        <v>22</v>
      </c>
      <c r="G21" s="11" t="s">
        <v>157</v>
      </c>
      <c r="H21" s="12">
        <v>18</v>
      </c>
      <c r="I21" s="13"/>
      <c r="J21" s="12"/>
      <c r="K21" s="13" t="s">
        <v>528</v>
      </c>
      <c r="L21" s="12">
        <v>12</v>
      </c>
      <c r="M21" s="9">
        <f t="shared" si="0"/>
        <v>52</v>
      </c>
    </row>
    <row r="22" spans="1:13" x14ac:dyDescent="0.35">
      <c r="A22" s="3">
        <v>16</v>
      </c>
      <c r="B22" s="10" t="s">
        <v>158</v>
      </c>
      <c r="C22" s="10" t="s">
        <v>159</v>
      </c>
      <c r="D22" s="11" t="s">
        <v>61</v>
      </c>
      <c r="E22" s="11" t="s">
        <v>6</v>
      </c>
      <c r="F22" s="12">
        <v>18</v>
      </c>
      <c r="G22" s="11" t="s">
        <v>160</v>
      </c>
      <c r="H22" s="12">
        <v>21</v>
      </c>
      <c r="I22" s="13"/>
      <c r="J22" s="12"/>
      <c r="K22" s="13" t="s">
        <v>527</v>
      </c>
      <c r="L22" s="12">
        <v>13</v>
      </c>
      <c r="M22" s="9">
        <f t="shared" si="0"/>
        <v>52</v>
      </c>
    </row>
    <row r="23" spans="1:13" x14ac:dyDescent="0.35">
      <c r="A23" s="3">
        <v>17</v>
      </c>
      <c r="B23" s="10" t="s">
        <v>161</v>
      </c>
      <c r="C23" s="10" t="s">
        <v>162</v>
      </c>
      <c r="D23" s="11" t="s">
        <v>111</v>
      </c>
      <c r="E23" s="11" t="s">
        <v>70</v>
      </c>
      <c r="F23" s="12">
        <v>14</v>
      </c>
      <c r="G23" s="11" t="s">
        <v>163</v>
      </c>
      <c r="H23" s="12">
        <v>20</v>
      </c>
      <c r="I23" s="13" t="s">
        <v>497</v>
      </c>
      <c r="J23" s="12">
        <v>16</v>
      </c>
      <c r="K23" s="13"/>
      <c r="L23" s="12"/>
      <c r="M23" s="9">
        <f t="shared" si="0"/>
        <v>50</v>
      </c>
    </row>
    <row r="24" spans="1:13" x14ac:dyDescent="0.35">
      <c r="A24" s="3">
        <v>18</v>
      </c>
      <c r="B24" s="10" t="s">
        <v>164</v>
      </c>
      <c r="C24" s="10" t="s">
        <v>165</v>
      </c>
      <c r="D24" s="11" t="s">
        <v>61</v>
      </c>
      <c r="E24" s="11" t="s">
        <v>6</v>
      </c>
      <c r="F24" s="12">
        <v>18</v>
      </c>
      <c r="G24" s="11" t="s">
        <v>166</v>
      </c>
      <c r="H24" s="12">
        <v>21</v>
      </c>
      <c r="I24" s="13"/>
      <c r="J24" s="12"/>
      <c r="K24" s="13" t="s">
        <v>456</v>
      </c>
      <c r="L24" s="12">
        <v>8</v>
      </c>
      <c r="M24" s="9">
        <f t="shared" si="0"/>
        <v>47</v>
      </c>
    </row>
    <row r="25" spans="1:13" x14ac:dyDescent="0.35">
      <c r="A25" s="3">
        <v>19</v>
      </c>
      <c r="B25" s="10" t="s">
        <v>167</v>
      </c>
      <c r="C25" s="10" t="s">
        <v>168</v>
      </c>
      <c r="D25" s="11" t="s">
        <v>62</v>
      </c>
      <c r="E25" s="11"/>
      <c r="F25" s="12"/>
      <c r="G25" s="11" t="s">
        <v>169</v>
      </c>
      <c r="H25" s="12">
        <v>19</v>
      </c>
      <c r="I25" s="13" t="s">
        <v>498</v>
      </c>
      <c r="J25" s="12">
        <v>16</v>
      </c>
      <c r="K25" s="13" t="s">
        <v>526</v>
      </c>
      <c r="L25" s="12">
        <v>11</v>
      </c>
      <c r="M25" s="9">
        <f t="shared" ref="M25:M30" si="1">SUM(F25,H25,J25,L25)</f>
        <v>46</v>
      </c>
    </row>
    <row r="26" spans="1:13" x14ac:dyDescent="0.35">
      <c r="A26" s="3">
        <v>20</v>
      </c>
      <c r="B26" s="10" t="s">
        <v>170</v>
      </c>
      <c r="C26" s="10" t="s">
        <v>171</v>
      </c>
      <c r="D26" s="11" t="s">
        <v>111</v>
      </c>
      <c r="E26" s="11" t="s">
        <v>172</v>
      </c>
      <c r="F26" s="12">
        <v>17</v>
      </c>
      <c r="G26" s="11"/>
      <c r="H26" s="12"/>
      <c r="I26" s="13" t="s">
        <v>460</v>
      </c>
      <c r="J26" s="12">
        <v>15</v>
      </c>
      <c r="K26" s="13" t="s">
        <v>525</v>
      </c>
      <c r="L26" s="12">
        <v>14</v>
      </c>
      <c r="M26" s="9">
        <f t="shared" si="1"/>
        <v>46</v>
      </c>
    </row>
    <row r="27" spans="1:13" x14ac:dyDescent="0.35">
      <c r="A27" s="3">
        <v>21</v>
      </c>
      <c r="B27" s="10" t="s">
        <v>175</v>
      </c>
      <c r="C27" s="10" t="s">
        <v>176</v>
      </c>
      <c r="D27" s="11" t="s">
        <v>60</v>
      </c>
      <c r="E27" s="11" t="s">
        <v>8</v>
      </c>
      <c r="F27" s="12">
        <v>19</v>
      </c>
      <c r="G27" s="11" t="s">
        <v>177</v>
      </c>
      <c r="H27" s="12">
        <v>12</v>
      </c>
      <c r="I27" s="13" t="s">
        <v>468</v>
      </c>
      <c r="J27" s="12">
        <v>14</v>
      </c>
      <c r="K27" s="13"/>
      <c r="L27" s="12"/>
      <c r="M27" s="9">
        <f t="shared" si="1"/>
        <v>45</v>
      </c>
    </row>
    <row r="28" spans="1:13" x14ac:dyDescent="0.35">
      <c r="A28" s="3">
        <v>22</v>
      </c>
      <c r="B28" s="10" t="s">
        <v>173</v>
      </c>
      <c r="C28" s="10" t="s">
        <v>174</v>
      </c>
      <c r="D28" s="11" t="s">
        <v>61</v>
      </c>
      <c r="E28" s="11" t="s">
        <v>12</v>
      </c>
      <c r="F28" s="12">
        <v>17</v>
      </c>
      <c r="G28" s="11"/>
      <c r="H28" s="12"/>
      <c r="I28" s="13" t="s">
        <v>494</v>
      </c>
      <c r="J28" s="12">
        <v>17</v>
      </c>
      <c r="K28" s="13" t="s">
        <v>524</v>
      </c>
      <c r="L28" s="12">
        <v>11</v>
      </c>
      <c r="M28" s="9">
        <f t="shared" si="1"/>
        <v>45</v>
      </c>
    </row>
    <row r="29" spans="1:13" x14ac:dyDescent="0.35">
      <c r="A29" s="3">
        <v>23</v>
      </c>
      <c r="B29" s="10" t="s">
        <v>182</v>
      </c>
      <c r="C29" s="10" t="s">
        <v>200</v>
      </c>
      <c r="D29" s="11" t="s">
        <v>60</v>
      </c>
      <c r="E29" s="11" t="s">
        <v>180</v>
      </c>
      <c r="F29" s="12">
        <v>15</v>
      </c>
      <c r="G29" s="11" t="s">
        <v>183</v>
      </c>
      <c r="H29" s="12">
        <v>14</v>
      </c>
      <c r="I29" s="13" t="s">
        <v>497</v>
      </c>
      <c r="J29" s="12">
        <v>16</v>
      </c>
      <c r="K29" s="13"/>
      <c r="L29" s="12"/>
      <c r="M29" s="9">
        <f t="shared" si="1"/>
        <v>45</v>
      </c>
    </row>
    <row r="30" spans="1:13" x14ac:dyDescent="0.35">
      <c r="A30" s="3">
        <v>24</v>
      </c>
      <c r="B30" s="10" t="s">
        <v>178</v>
      </c>
      <c r="C30" s="10" t="s">
        <v>179</v>
      </c>
      <c r="D30" s="11" t="s">
        <v>61</v>
      </c>
      <c r="E30" s="11" t="s">
        <v>180</v>
      </c>
      <c r="F30" s="12">
        <v>15</v>
      </c>
      <c r="G30" s="11" t="s">
        <v>181</v>
      </c>
      <c r="H30" s="12">
        <v>19</v>
      </c>
      <c r="I30" s="13"/>
      <c r="J30" s="12"/>
      <c r="K30" s="13" t="s">
        <v>523</v>
      </c>
      <c r="L30" s="12">
        <v>10</v>
      </c>
      <c r="M30" s="9">
        <f t="shared" si="1"/>
        <v>44</v>
      </c>
    </row>
    <row r="31" spans="1:13" x14ac:dyDescent="0.35">
      <c r="A31" s="3">
        <v>25</v>
      </c>
      <c r="B31" s="10" t="s">
        <v>184</v>
      </c>
      <c r="C31" s="10" t="s">
        <v>185</v>
      </c>
      <c r="D31" s="11" t="s">
        <v>111</v>
      </c>
      <c r="E31" s="11" t="s">
        <v>16</v>
      </c>
      <c r="F31" s="12">
        <v>16</v>
      </c>
      <c r="G31" s="11"/>
      <c r="H31" s="12"/>
      <c r="I31" s="13" t="s">
        <v>499</v>
      </c>
      <c r="J31" s="12">
        <v>16</v>
      </c>
      <c r="K31" s="13" t="s">
        <v>522</v>
      </c>
      <c r="L31" s="12">
        <v>12</v>
      </c>
      <c r="M31" s="9">
        <f t="shared" ref="M31:M43" si="2">SUM(F31,H31,J31,L31)</f>
        <v>44</v>
      </c>
    </row>
    <row r="32" spans="1:13" x14ac:dyDescent="0.35">
      <c r="A32" s="3">
        <v>26</v>
      </c>
      <c r="B32" s="14" t="s">
        <v>189</v>
      </c>
      <c r="C32" s="14" t="s">
        <v>190</v>
      </c>
      <c r="D32" s="15" t="s">
        <v>61</v>
      </c>
      <c r="E32" s="15" t="s">
        <v>16</v>
      </c>
      <c r="F32" s="16">
        <v>16</v>
      </c>
      <c r="G32" s="11"/>
      <c r="H32" s="12"/>
      <c r="I32" s="17" t="s">
        <v>462</v>
      </c>
      <c r="J32" s="16">
        <v>17</v>
      </c>
      <c r="K32" s="17" t="s">
        <v>521</v>
      </c>
      <c r="L32" s="16">
        <v>10</v>
      </c>
      <c r="M32" s="9">
        <f>SUM(F32,H32,J32,L32)</f>
        <v>43</v>
      </c>
    </row>
    <row r="33" spans="1:13" x14ac:dyDescent="0.35">
      <c r="A33" s="3">
        <v>27</v>
      </c>
      <c r="B33" s="10" t="s">
        <v>186</v>
      </c>
      <c r="C33" s="10" t="s">
        <v>187</v>
      </c>
      <c r="D33" s="11" t="s">
        <v>61</v>
      </c>
      <c r="E33" s="11" t="s">
        <v>188</v>
      </c>
      <c r="F33" s="12">
        <v>15</v>
      </c>
      <c r="G33" s="11"/>
      <c r="H33" s="12"/>
      <c r="I33" s="13" t="s">
        <v>464</v>
      </c>
      <c r="J33" s="12">
        <v>16</v>
      </c>
      <c r="K33" s="13" t="s">
        <v>520</v>
      </c>
      <c r="L33" s="12">
        <v>12</v>
      </c>
      <c r="M33" s="9">
        <f>SUM(F33,H33,J33,L33)</f>
        <v>43</v>
      </c>
    </row>
    <row r="34" spans="1:13" x14ac:dyDescent="0.35">
      <c r="A34" s="3">
        <v>28</v>
      </c>
      <c r="B34" s="14" t="s">
        <v>191</v>
      </c>
      <c r="C34" s="14" t="s">
        <v>192</v>
      </c>
      <c r="D34" s="15" t="s">
        <v>61</v>
      </c>
      <c r="E34" s="15" t="s">
        <v>193</v>
      </c>
      <c r="F34" s="16">
        <v>15</v>
      </c>
      <c r="G34" s="11"/>
      <c r="H34" s="12"/>
      <c r="I34" s="17" t="s">
        <v>500</v>
      </c>
      <c r="J34" s="16">
        <v>17</v>
      </c>
      <c r="K34" s="17" t="s">
        <v>519</v>
      </c>
      <c r="L34" s="16">
        <v>10</v>
      </c>
      <c r="M34" s="18">
        <f t="shared" si="2"/>
        <v>42</v>
      </c>
    </row>
    <row r="35" spans="1:13" x14ac:dyDescent="0.35">
      <c r="A35" s="3">
        <v>29</v>
      </c>
      <c r="B35" s="14" t="s">
        <v>195</v>
      </c>
      <c r="C35" s="14" t="s">
        <v>196</v>
      </c>
      <c r="D35" s="15" t="s">
        <v>111</v>
      </c>
      <c r="E35" s="15" t="s">
        <v>197</v>
      </c>
      <c r="F35" s="16">
        <v>11</v>
      </c>
      <c r="G35" s="15" t="s">
        <v>198</v>
      </c>
      <c r="H35" s="12">
        <v>17</v>
      </c>
      <c r="I35" s="17" t="s">
        <v>501</v>
      </c>
      <c r="J35" s="16">
        <v>14</v>
      </c>
      <c r="K35" s="13"/>
      <c r="L35" s="12"/>
      <c r="M35" s="18">
        <f>SUM(F35,H35,J35,L35)</f>
        <v>42</v>
      </c>
    </row>
    <row r="36" spans="1:13" x14ac:dyDescent="0.35">
      <c r="A36" s="3">
        <v>30</v>
      </c>
      <c r="B36" s="14" t="s">
        <v>175</v>
      </c>
      <c r="C36" s="14" t="s">
        <v>194</v>
      </c>
      <c r="D36" s="15" t="s">
        <v>60</v>
      </c>
      <c r="E36" s="15" t="s">
        <v>22</v>
      </c>
      <c r="F36" s="16">
        <v>14</v>
      </c>
      <c r="G36" s="15" t="s">
        <v>177</v>
      </c>
      <c r="H36" s="12">
        <v>12</v>
      </c>
      <c r="I36" s="17" t="s">
        <v>499</v>
      </c>
      <c r="J36" s="16">
        <v>16</v>
      </c>
      <c r="K36" s="13"/>
      <c r="L36" s="12"/>
      <c r="M36" s="18">
        <f>SUM(F36,H36,J36,L36)</f>
        <v>42</v>
      </c>
    </row>
    <row r="37" spans="1:13" x14ac:dyDescent="0.35">
      <c r="A37" s="3">
        <v>31</v>
      </c>
      <c r="B37" s="14" t="s">
        <v>199</v>
      </c>
      <c r="C37" s="14" t="s">
        <v>200</v>
      </c>
      <c r="D37" s="15" t="s">
        <v>111</v>
      </c>
      <c r="E37" s="15" t="s">
        <v>180</v>
      </c>
      <c r="F37" s="16">
        <v>14</v>
      </c>
      <c r="G37" s="15" t="s">
        <v>201</v>
      </c>
      <c r="H37" s="12">
        <v>15</v>
      </c>
      <c r="I37" s="17" t="s">
        <v>502</v>
      </c>
      <c r="J37" s="16">
        <v>12</v>
      </c>
      <c r="K37" s="13"/>
      <c r="L37" s="12"/>
      <c r="M37" s="18">
        <f t="shared" si="2"/>
        <v>41</v>
      </c>
    </row>
    <row r="38" spans="1:13" x14ac:dyDescent="0.35">
      <c r="A38" s="3">
        <v>32</v>
      </c>
      <c r="B38" s="14" t="s">
        <v>202</v>
      </c>
      <c r="C38" s="14" t="s">
        <v>203</v>
      </c>
      <c r="D38" s="15" t="s">
        <v>61</v>
      </c>
      <c r="E38" s="15" t="s">
        <v>204</v>
      </c>
      <c r="F38" s="16">
        <v>13</v>
      </c>
      <c r="G38" s="15" t="s">
        <v>205</v>
      </c>
      <c r="H38" s="12">
        <v>17</v>
      </c>
      <c r="I38" s="13"/>
      <c r="J38" s="12"/>
      <c r="K38" s="13" t="s">
        <v>518</v>
      </c>
      <c r="L38" s="12">
        <v>10</v>
      </c>
      <c r="M38" s="18">
        <f>SUM(F38,H38,J38,L38)</f>
        <v>40</v>
      </c>
    </row>
    <row r="39" spans="1:13" x14ac:dyDescent="0.35">
      <c r="A39" s="3">
        <v>33</v>
      </c>
      <c r="B39" s="14" t="s">
        <v>206</v>
      </c>
      <c r="C39" s="14" t="s">
        <v>207</v>
      </c>
      <c r="D39" s="15" t="s">
        <v>111</v>
      </c>
      <c r="E39" s="15" t="s">
        <v>193</v>
      </c>
      <c r="F39" s="16">
        <v>15</v>
      </c>
      <c r="G39" s="11"/>
      <c r="H39" s="12"/>
      <c r="I39" s="13" t="s">
        <v>464</v>
      </c>
      <c r="J39" s="12">
        <v>16</v>
      </c>
      <c r="K39" s="13" t="s">
        <v>517</v>
      </c>
      <c r="L39" s="12">
        <v>9</v>
      </c>
      <c r="M39" s="18">
        <f>SUM(F39,H39,J39,L39)</f>
        <v>40</v>
      </c>
    </row>
    <row r="40" spans="1:13" x14ac:dyDescent="0.35">
      <c r="A40" s="3">
        <v>34</v>
      </c>
      <c r="B40" s="14" t="s">
        <v>208</v>
      </c>
      <c r="C40" s="14" t="s">
        <v>209</v>
      </c>
      <c r="D40" s="15" t="s">
        <v>61</v>
      </c>
      <c r="E40" s="15" t="s">
        <v>210</v>
      </c>
      <c r="F40" s="16">
        <v>13</v>
      </c>
      <c r="G40" s="11"/>
      <c r="H40" s="12"/>
      <c r="I40" s="13" t="s">
        <v>503</v>
      </c>
      <c r="J40" s="12">
        <v>14</v>
      </c>
      <c r="K40" s="13" t="s">
        <v>516</v>
      </c>
      <c r="L40" s="12">
        <v>12</v>
      </c>
      <c r="M40" s="18">
        <f t="shared" si="2"/>
        <v>39</v>
      </c>
    </row>
    <row r="41" spans="1:13" x14ac:dyDescent="0.35">
      <c r="A41" s="3">
        <v>35</v>
      </c>
      <c r="B41" s="14" t="s">
        <v>213</v>
      </c>
      <c r="C41" s="14" t="s">
        <v>214</v>
      </c>
      <c r="D41" s="15" t="s">
        <v>60</v>
      </c>
      <c r="E41" s="11" t="s">
        <v>193</v>
      </c>
      <c r="F41" s="16">
        <v>15</v>
      </c>
      <c r="G41" s="11" t="s">
        <v>177</v>
      </c>
      <c r="H41" s="12">
        <v>12</v>
      </c>
      <c r="I41" s="13"/>
      <c r="J41" s="12">
        <v>9</v>
      </c>
      <c r="K41" s="13"/>
      <c r="L41" s="12"/>
      <c r="M41" s="18">
        <f>SUM(F41,H41,J41,L41)</f>
        <v>36</v>
      </c>
    </row>
    <row r="42" spans="1:13" x14ac:dyDescent="0.35">
      <c r="A42" s="3">
        <v>36</v>
      </c>
      <c r="B42" s="14" t="s">
        <v>211</v>
      </c>
      <c r="C42" s="14" t="s">
        <v>212</v>
      </c>
      <c r="D42" s="15" t="s">
        <v>61</v>
      </c>
      <c r="E42" s="15" t="s">
        <v>70</v>
      </c>
      <c r="F42" s="16">
        <v>14</v>
      </c>
      <c r="G42" s="11"/>
      <c r="H42" s="12"/>
      <c r="I42" s="13" t="s">
        <v>504</v>
      </c>
      <c r="J42" s="12">
        <v>9</v>
      </c>
      <c r="K42" s="13" t="s">
        <v>515</v>
      </c>
      <c r="L42" s="12">
        <v>13</v>
      </c>
      <c r="M42" s="18">
        <f>SUM(F42,H42,J42,L42)</f>
        <v>36</v>
      </c>
    </row>
    <row r="43" spans="1:13" x14ac:dyDescent="0.35">
      <c r="A43" s="3">
        <v>37</v>
      </c>
      <c r="B43" s="14" t="s">
        <v>215</v>
      </c>
      <c r="C43" s="14" t="s">
        <v>216</v>
      </c>
      <c r="D43" s="15" t="s">
        <v>60</v>
      </c>
      <c r="E43" s="15" t="s">
        <v>217</v>
      </c>
      <c r="F43" s="16">
        <v>12</v>
      </c>
      <c r="G43" s="15" t="s">
        <v>218</v>
      </c>
      <c r="H43" s="12">
        <v>13</v>
      </c>
      <c r="I43" s="13" t="s">
        <v>505</v>
      </c>
      <c r="J43" s="12">
        <v>7</v>
      </c>
      <c r="K43" s="13"/>
      <c r="L43" s="12"/>
      <c r="M43" s="18">
        <f t="shared" si="2"/>
        <v>32</v>
      </c>
    </row>
    <row r="44" spans="1:13" x14ac:dyDescent="0.35">
      <c r="A44" s="3">
        <v>38</v>
      </c>
      <c r="B44" s="14" t="s">
        <v>219</v>
      </c>
      <c r="C44" s="14" t="s">
        <v>220</v>
      </c>
      <c r="D44" s="15" t="s">
        <v>62</v>
      </c>
      <c r="E44" s="11"/>
      <c r="F44" s="12"/>
      <c r="G44" s="11" t="s">
        <v>221</v>
      </c>
      <c r="H44" s="12">
        <v>12</v>
      </c>
      <c r="I44" s="13" t="s">
        <v>506</v>
      </c>
      <c r="J44" s="12">
        <v>10</v>
      </c>
      <c r="K44" s="13" t="s">
        <v>514</v>
      </c>
      <c r="L44" s="12">
        <v>9</v>
      </c>
      <c r="M44" s="18">
        <f t="shared" ref="M44:M49" si="3">SUM(F44,H44,J44,L44)</f>
        <v>31</v>
      </c>
    </row>
    <row r="45" spans="1:13" x14ac:dyDescent="0.35">
      <c r="A45" s="3">
        <v>39</v>
      </c>
      <c r="B45" s="14" t="s">
        <v>46</v>
      </c>
      <c r="C45" s="14" t="s">
        <v>222</v>
      </c>
      <c r="D45" s="15" t="s">
        <v>111</v>
      </c>
      <c r="E45" s="15" t="s">
        <v>197</v>
      </c>
      <c r="F45" s="12">
        <v>11</v>
      </c>
      <c r="G45" s="11"/>
      <c r="H45" s="12"/>
      <c r="I45" s="13" t="s">
        <v>507</v>
      </c>
      <c r="J45" s="12">
        <v>10</v>
      </c>
      <c r="K45" s="13" t="s">
        <v>513</v>
      </c>
      <c r="L45" s="12">
        <v>9</v>
      </c>
      <c r="M45" s="18">
        <f t="shared" si="3"/>
        <v>30</v>
      </c>
    </row>
    <row r="46" spans="1:13" x14ac:dyDescent="0.35">
      <c r="A46" s="3">
        <v>40</v>
      </c>
      <c r="B46" s="14" t="s">
        <v>447</v>
      </c>
      <c r="C46" s="14" t="s">
        <v>448</v>
      </c>
      <c r="D46" s="15" t="s">
        <v>61</v>
      </c>
      <c r="E46" s="11" t="s">
        <v>449</v>
      </c>
      <c r="F46" s="12">
        <v>8</v>
      </c>
      <c r="G46" s="11" t="s">
        <v>450</v>
      </c>
      <c r="H46" s="12">
        <v>12</v>
      </c>
      <c r="I46" s="13"/>
      <c r="J46" s="12"/>
      <c r="K46" s="13" t="s">
        <v>451</v>
      </c>
      <c r="L46" s="12">
        <v>6</v>
      </c>
      <c r="M46" s="18">
        <f t="shared" si="3"/>
        <v>26</v>
      </c>
    </row>
    <row r="47" spans="1:13" x14ac:dyDescent="0.35">
      <c r="A47" s="3">
        <v>41</v>
      </c>
      <c r="B47" s="14" t="s">
        <v>225</v>
      </c>
      <c r="C47" s="14" t="s">
        <v>226</v>
      </c>
      <c r="D47" s="15" t="s">
        <v>62</v>
      </c>
      <c r="E47" s="11"/>
      <c r="F47" s="12"/>
      <c r="G47" s="11" t="s">
        <v>227</v>
      </c>
      <c r="H47" s="12">
        <v>12</v>
      </c>
      <c r="I47" s="13" t="s">
        <v>505</v>
      </c>
      <c r="J47" s="12">
        <v>7</v>
      </c>
      <c r="K47" s="13" t="s">
        <v>512</v>
      </c>
      <c r="L47" s="12">
        <v>7</v>
      </c>
      <c r="M47" s="18">
        <f t="shared" si="3"/>
        <v>26</v>
      </c>
    </row>
    <row r="48" spans="1:13" x14ac:dyDescent="0.35">
      <c r="A48" s="3">
        <v>42</v>
      </c>
      <c r="B48" s="14" t="s">
        <v>223</v>
      </c>
      <c r="C48" s="14" t="s">
        <v>224</v>
      </c>
      <c r="D48" s="15" t="s">
        <v>62</v>
      </c>
      <c r="E48" s="11"/>
      <c r="F48" s="12"/>
      <c r="G48" s="11"/>
      <c r="H48" s="12"/>
      <c r="I48" s="13" t="s">
        <v>508</v>
      </c>
      <c r="J48" s="12">
        <v>12</v>
      </c>
      <c r="K48" s="13" t="s">
        <v>511</v>
      </c>
      <c r="L48" s="12">
        <v>11</v>
      </c>
      <c r="M48" s="18">
        <f t="shared" si="3"/>
        <v>23</v>
      </c>
    </row>
    <row r="49" spans="1:13" x14ac:dyDescent="0.35">
      <c r="A49" s="3">
        <v>43</v>
      </c>
      <c r="B49" s="14" t="s">
        <v>228</v>
      </c>
      <c r="C49" s="14" t="s">
        <v>229</v>
      </c>
      <c r="D49" s="15" t="s">
        <v>62</v>
      </c>
      <c r="E49" s="11"/>
      <c r="F49" s="12"/>
      <c r="G49" s="11"/>
      <c r="H49" s="12"/>
      <c r="I49" s="13" t="s">
        <v>509</v>
      </c>
      <c r="J49" s="12">
        <v>8</v>
      </c>
      <c r="K49" s="13" t="s">
        <v>510</v>
      </c>
      <c r="L49" s="12">
        <v>11</v>
      </c>
      <c r="M49" s="18">
        <f t="shared" si="3"/>
        <v>19</v>
      </c>
    </row>
  </sheetData>
  <sortState xmlns:xlrd2="http://schemas.microsoft.com/office/spreadsheetml/2017/richdata2" ref="B11:M12">
    <sortCondition descending="1" ref="H11:H12"/>
  </sortState>
  <mergeCells count="4">
    <mergeCell ref="B1:M1"/>
    <mergeCell ref="B2:M2"/>
    <mergeCell ref="B3:M3"/>
    <mergeCell ref="B4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2"/>
  <sheetViews>
    <sheetView topLeftCell="B1" workbookViewId="0">
      <selection activeCell="D26" sqref="D26"/>
    </sheetView>
  </sheetViews>
  <sheetFormatPr baseColWidth="10" defaultRowHeight="14.5" x14ac:dyDescent="0.35"/>
  <cols>
    <col min="1" max="1" width="3.7265625" style="3" customWidth="1"/>
    <col min="2" max="2" width="14.54296875" customWidth="1"/>
    <col min="3" max="3" width="17.1796875" customWidth="1"/>
    <col min="4" max="4" width="18.453125" customWidth="1"/>
    <col min="6" max="6" width="7.1796875" customWidth="1"/>
    <col min="8" max="8" width="7.1796875" customWidth="1"/>
    <col min="10" max="10" width="7.1796875" customWidth="1"/>
    <col min="12" max="12" width="7.1796875" customWidth="1"/>
    <col min="14" max="14" width="7.1796875" customWidth="1"/>
    <col min="16" max="16" width="7.1796875" customWidth="1"/>
    <col min="18" max="18" width="7.1796875" customWidth="1"/>
  </cols>
  <sheetData>
    <row r="1" spans="1:19" ht="26" x14ac:dyDescent="0.6">
      <c r="B1" s="28" t="s">
        <v>452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23.5" x14ac:dyDescent="0.55000000000000004">
      <c r="B2" s="32" t="s">
        <v>453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1" x14ac:dyDescent="0.5">
      <c r="B3" s="33">
        <v>44366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21" x14ac:dyDescent="0.5">
      <c r="B4" s="27" t="s">
        <v>454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ht="21" x14ac:dyDescent="0.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x14ac:dyDescent="0.35">
      <c r="B6" s="9" t="s">
        <v>34</v>
      </c>
      <c r="C6" s="9" t="s">
        <v>35</v>
      </c>
      <c r="D6" s="9" t="s">
        <v>24</v>
      </c>
      <c r="E6" s="9" t="s">
        <v>30</v>
      </c>
      <c r="F6" s="9" t="s">
        <v>29</v>
      </c>
      <c r="G6" s="9" t="s">
        <v>31</v>
      </c>
      <c r="H6" s="9" t="s">
        <v>29</v>
      </c>
      <c r="I6" s="9" t="s">
        <v>26</v>
      </c>
      <c r="J6" s="9" t="s">
        <v>29</v>
      </c>
      <c r="K6" s="9" t="s">
        <v>27</v>
      </c>
      <c r="L6" s="9" t="s">
        <v>29</v>
      </c>
      <c r="M6" s="9" t="s">
        <v>32</v>
      </c>
      <c r="N6" s="9" t="s">
        <v>29</v>
      </c>
      <c r="O6" s="9" t="s">
        <v>28</v>
      </c>
      <c r="P6" s="9" t="s">
        <v>29</v>
      </c>
      <c r="Q6" s="9" t="s">
        <v>33</v>
      </c>
      <c r="R6" s="9" t="s">
        <v>29</v>
      </c>
      <c r="S6" s="9" t="s">
        <v>4</v>
      </c>
    </row>
    <row r="7" spans="1:19" x14ac:dyDescent="0.35">
      <c r="A7" s="3">
        <v>1</v>
      </c>
      <c r="B7" s="10" t="s">
        <v>230</v>
      </c>
      <c r="C7" s="10" t="s">
        <v>231</v>
      </c>
      <c r="D7" s="11" t="s">
        <v>111</v>
      </c>
      <c r="E7" s="11"/>
      <c r="F7" s="12"/>
      <c r="G7" s="11" t="s">
        <v>232</v>
      </c>
      <c r="H7" s="12">
        <v>20</v>
      </c>
      <c r="I7" s="11"/>
      <c r="J7" s="12"/>
      <c r="K7" s="13" t="s">
        <v>539</v>
      </c>
      <c r="L7" s="12">
        <v>17</v>
      </c>
      <c r="M7" s="13"/>
      <c r="N7" s="12"/>
      <c r="O7" s="13"/>
      <c r="P7" s="12"/>
      <c r="Q7" s="13">
        <v>6.58</v>
      </c>
      <c r="R7" s="12">
        <v>19</v>
      </c>
      <c r="S7" s="9">
        <f>SUM(F7,H7,J7,L7,N7,P7,R7)</f>
        <v>56</v>
      </c>
    </row>
    <row r="8" spans="1:19" x14ac:dyDescent="0.35">
      <c r="A8" s="3">
        <v>2</v>
      </c>
      <c r="B8" s="10" t="s">
        <v>233</v>
      </c>
      <c r="C8" s="10" t="s">
        <v>234</v>
      </c>
      <c r="D8" s="11" t="s">
        <v>62</v>
      </c>
      <c r="E8" s="11" t="s">
        <v>12</v>
      </c>
      <c r="F8" s="12">
        <v>20</v>
      </c>
      <c r="G8" s="11"/>
      <c r="H8" s="12"/>
      <c r="I8" s="11"/>
      <c r="J8" s="12"/>
      <c r="K8" s="13" t="s">
        <v>540</v>
      </c>
      <c r="L8" s="12">
        <v>12</v>
      </c>
      <c r="M8" s="13" t="s">
        <v>547</v>
      </c>
      <c r="N8" s="12">
        <v>19</v>
      </c>
      <c r="O8" s="13"/>
      <c r="P8" s="12"/>
      <c r="Q8" s="13"/>
      <c r="R8" s="12"/>
      <c r="S8" s="9">
        <f t="shared" ref="S8:S22" si="0">SUM(F8,H8,J8,L8,N8,P8,R8)</f>
        <v>51</v>
      </c>
    </row>
    <row r="9" spans="1:19" x14ac:dyDescent="0.35">
      <c r="A9" s="3">
        <v>3</v>
      </c>
      <c r="B9" s="10" t="s">
        <v>235</v>
      </c>
      <c r="C9" s="10" t="s">
        <v>236</v>
      </c>
      <c r="D9" s="11" t="s">
        <v>62</v>
      </c>
      <c r="E9" s="11" t="s">
        <v>237</v>
      </c>
      <c r="F9" s="12">
        <v>17</v>
      </c>
      <c r="G9" s="11"/>
      <c r="H9" s="12"/>
      <c r="I9" s="11" t="s">
        <v>238</v>
      </c>
      <c r="J9" s="12">
        <v>14</v>
      </c>
      <c r="K9" s="13" t="s">
        <v>541</v>
      </c>
      <c r="L9" s="12">
        <v>18</v>
      </c>
      <c r="M9" s="13"/>
      <c r="N9" s="12"/>
      <c r="O9" s="13"/>
      <c r="P9" s="12"/>
      <c r="Q9" s="13"/>
      <c r="R9" s="12"/>
      <c r="S9" s="9">
        <f t="shared" si="0"/>
        <v>49</v>
      </c>
    </row>
    <row r="10" spans="1:19" x14ac:dyDescent="0.35">
      <c r="A10" s="3">
        <v>4</v>
      </c>
      <c r="B10" s="10" t="s">
        <v>239</v>
      </c>
      <c r="C10" s="10" t="s">
        <v>240</v>
      </c>
      <c r="D10" s="11" t="s">
        <v>62</v>
      </c>
      <c r="E10" s="11" t="s">
        <v>70</v>
      </c>
      <c r="F10" s="12">
        <v>14</v>
      </c>
      <c r="G10" s="11"/>
      <c r="H10" s="12"/>
      <c r="I10" s="11" t="s">
        <v>241</v>
      </c>
      <c r="J10" s="12">
        <v>15</v>
      </c>
      <c r="K10" s="13" t="s">
        <v>542</v>
      </c>
      <c r="L10" s="12">
        <v>10</v>
      </c>
      <c r="M10" s="13"/>
      <c r="N10" s="12"/>
      <c r="O10" s="13"/>
      <c r="P10" s="12"/>
      <c r="Q10" s="13"/>
      <c r="R10" s="12"/>
      <c r="S10" s="9">
        <f t="shared" si="0"/>
        <v>39</v>
      </c>
    </row>
    <row r="11" spans="1:19" x14ac:dyDescent="0.35">
      <c r="A11" s="3">
        <v>5</v>
      </c>
      <c r="B11" s="10" t="s">
        <v>242</v>
      </c>
      <c r="C11" s="10" t="s">
        <v>243</v>
      </c>
      <c r="D11" s="11" t="s">
        <v>62</v>
      </c>
      <c r="E11" s="11"/>
      <c r="F11" s="12"/>
      <c r="G11" s="11" t="s">
        <v>244</v>
      </c>
      <c r="H11" s="12">
        <v>15</v>
      </c>
      <c r="I11" s="11" t="s">
        <v>245</v>
      </c>
      <c r="J11" s="12">
        <v>13</v>
      </c>
      <c r="K11" s="13" t="s">
        <v>543</v>
      </c>
      <c r="L11" s="12">
        <v>11</v>
      </c>
      <c r="M11" s="13"/>
      <c r="N11" s="12"/>
      <c r="O11" s="13"/>
      <c r="P11" s="12"/>
      <c r="Q11" s="13"/>
      <c r="R11" s="12"/>
      <c r="S11" s="9">
        <f t="shared" si="0"/>
        <v>39</v>
      </c>
    </row>
    <row r="12" spans="1:19" x14ac:dyDescent="0.35">
      <c r="A12" s="3">
        <v>6</v>
      </c>
      <c r="B12" s="10" t="s">
        <v>246</v>
      </c>
      <c r="C12" s="10" t="s">
        <v>247</v>
      </c>
      <c r="D12" s="11" t="s">
        <v>111</v>
      </c>
      <c r="E12" s="11"/>
      <c r="F12" s="12"/>
      <c r="G12" s="11" t="s">
        <v>248</v>
      </c>
      <c r="H12" s="12">
        <v>14</v>
      </c>
      <c r="I12" s="11"/>
      <c r="J12" s="12"/>
      <c r="K12" s="13" t="s">
        <v>462</v>
      </c>
      <c r="L12" s="12">
        <v>9</v>
      </c>
      <c r="M12" s="13"/>
      <c r="N12" s="12"/>
      <c r="O12" s="13"/>
      <c r="P12" s="12"/>
      <c r="Q12" s="13" t="s">
        <v>556</v>
      </c>
      <c r="R12" s="12">
        <v>15</v>
      </c>
      <c r="S12" s="9">
        <f t="shared" si="0"/>
        <v>38</v>
      </c>
    </row>
    <row r="13" spans="1:19" x14ac:dyDescent="0.35">
      <c r="A13" s="3">
        <v>7</v>
      </c>
      <c r="B13" s="10" t="s">
        <v>249</v>
      </c>
      <c r="C13" s="10" t="s">
        <v>250</v>
      </c>
      <c r="D13" s="11" t="s">
        <v>111</v>
      </c>
      <c r="E13" s="11" t="s">
        <v>251</v>
      </c>
      <c r="F13" s="12">
        <v>12</v>
      </c>
      <c r="G13" s="11"/>
      <c r="H13" s="12"/>
      <c r="I13" s="11"/>
      <c r="J13" s="12"/>
      <c r="K13" s="13" t="s">
        <v>457</v>
      </c>
      <c r="L13" s="12">
        <v>12</v>
      </c>
      <c r="M13" s="13"/>
      <c r="N13" s="12"/>
      <c r="O13" s="13"/>
      <c r="P13" s="12"/>
      <c r="Q13" s="13" t="s">
        <v>557</v>
      </c>
      <c r="R13" s="12">
        <v>14</v>
      </c>
      <c r="S13" s="9">
        <f t="shared" si="0"/>
        <v>38</v>
      </c>
    </row>
    <row r="14" spans="1:19" x14ac:dyDescent="0.35">
      <c r="A14" s="3">
        <v>8</v>
      </c>
      <c r="B14" s="10" t="s">
        <v>252</v>
      </c>
      <c r="C14" s="10" t="s">
        <v>253</v>
      </c>
      <c r="D14" s="11" t="s">
        <v>60</v>
      </c>
      <c r="E14" s="11" t="s">
        <v>210</v>
      </c>
      <c r="F14" s="12">
        <v>13</v>
      </c>
      <c r="G14" s="11"/>
      <c r="H14" s="12"/>
      <c r="I14" s="11"/>
      <c r="J14" s="12"/>
      <c r="K14" s="13"/>
      <c r="L14" s="12"/>
      <c r="M14" s="13" t="s">
        <v>548</v>
      </c>
      <c r="N14" s="12">
        <v>19</v>
      </c>
      <c r="O14" s="13" t="s">
        <v>551</v>
      </c>
      <c r="P14" s="12">
        <v>2</v>
      </c>
      <c r="Q14" s="13"/>
      <c r="R14" s="12"/>
      <c r="S14" s="9">
        <f t="shared" si="0"/>
        <v>34</v>
      </c>
    </row>
    <row r="15" spans="1:19" x14ac:dyDescent="0.35">
      <c r="A15" s="3">
        <v>9</v>
      </c>
      <c r="B15" s="10" t="s">
        <v>254</v>
      </c>
      <c r="C15" s="10" t="s">
        <v>255</v>
      </c>
      <c r="D15" s="11" t="s">
        <v>62</v>
      </c>
      <c r="E15" s="11"/>
      <c r="F15" s="12"/>
      <c r="G15" s="11" t="s">
        <v>256</v>
      </c>
      <c r="H15" s="12">
        <v>16</v>
      </c>
      <c r="I15" s="11"/>
      <c r="J15" s="12"/>
      <c r="K15" s="13" t="s">
        <v>544</v>
      </c>
      <c r="L15" s="12">
        <v>3</v>
      </c>
      <c r="M15" s="13" t="s">
        <v>549</v>
      </c>
      <c r="N15" s="12">
        <v>14</v>
      </c>
      <c r="O15" s="13"/>
      <c r="P15" s="12"/>
      <c r="Q15" s="13"/>
      <c r="R15" s="12"/>
      <c r="S15" s="9">
        <f t="shared" si="0"/>
        <v>33</v>
      </c>
    </row>
    <row r="16" spans="1:19" x14ac:dyDescent="0.35">
      <c r="A16" s="3">
        <v>10</v>
      </c>
      <c r="B16" s="10" t="s">
        <v>257</v>
      </c>
      <c r="C16" s="10" t="s">
        <v>258</v>
      </c>
      <c r="D16" s="11" t="s">
        <v>61</v>
      </c>
      <c r="E16" s="11"/>
      <c r="F16" s="12"/>
      <c r="G16" s="11" t="s">
        <v>259</v>
      </c>
      <c r="H16" s="12">
        <v>16</v>
      </c>
      <c r="I16" s="11"/>
      <c r="J16" s="12"/>
      <c r="K16" s="13" t="s">
        <v>458</v>
      </c>
      <c r="L16" s="12">
        <v>10</v>
      </c>
      <c r="M16" s="13"/>
      <c r="N16" s="12"/>
      <c r="O16" s="13" t="s">
        <v>552</v>
      </c>
      <c r="P16" s="12">
        <v>5</v>
      </c>
      <c r="Q16" s="13"/>
      <c r="R16" s="12"/>
      <c r="S16" s="9">
        <f t="shared" si="0"/>
        <v>31</v>
      </c>
    </row>
    <row r="17" spans="1:19" x14ac:dyDescent="0.35">
      <c r="A17" s="3">
        <v>11</v>
      </c>
      <c r="B17" s="10" t="s">
        <v>260</v>
      </c>
      <c r="C17" s="10" t="s">
        <v>261</v>
      </c>
      <c r="D17" s="11" t="s">
        <v>60</v>
      </c>
      <c r="E17" s="11" t="s">
        <v>70</v>
      </c>
      <c r="F17" s="12">
        <v>14</v>
      </c>
      <c r="G17" s="11"/>
      <c r="H17" s="12"/>
      <c r="I17" s="11" t="s">
        <v>262</v>
      </c>
      <c r="J17" s="12">
        <v>13</v>
      </c>
      <c r="K17" s="13"/>
      <c r="L17" s="12"/>
      <c r="M17" s="13"/>
      <c r="N17" s="12"/>
      <c r="O17" s="13" t="s">
        <v>553</v>
      </c>
      <c r="P17" s="12">
        <v>4</v>
      </c>
      <c r="Q17" s="13"/>
      <c r="R17" s="12"/>
      <c r="S17" s="9">
        <f t="shared" si="0"/>
        <v>31</v>
      </c>
    </row>
    <row r="18" spans="1:19" x14ac:dyDescent="0.35">
      <c r="A18" s="3">
        <v>12</v>
      </c>
      <c r="B18" s="10" t="s">
        <v>263</v>
      </c>
      <c r="C18" s="10" t="s">
        <v>264</v>
      </c>
      <c r="D18" s="11" t="s">
        <v>61</v>
      </c>
      <c r="E18" s="11" t="s">
        <v>265</v>
      </c>
      <c r="F18" s="12">
        <v>11</v>
      </c>
      <c r="G18" s="11"/>
      <c r="H18" s="12"/>
      <c r="I18" s="11"/>
      <c r="J18" s="12"/>
      <c r="K18" s="13" t="s">
        <v>545</v>
      </c>
      <c r="L18" s="12">
        <v>9</v>
      </c>
      <c r="M18" s="13"/>
      <c r="N18" s="12"/>
      <c r="O18" s="13" t="s">
        <v>486</v>
      </c>
      <c r="P18" s="12">
        <v>6</v>
      </c>
      <c r="Q18" s="13"/>
      <c r="R18" s="12"/>
      <c r="S18" s="9">
        <f t="shared" si="0"/>
        <v>26</v>
      </c>
    </row>
    <row r="19" spans="1:19" x14ac:dyDescent="0.35">
      <c r="A19" s="3">
        <v>13</v>
      </c>
      <c r="B19" s="10" t="s">
        <v>215</v>
      </c>
      <c r="C19" s="10" t="s">
        <v>266</v>
      </c>
      <c r="D19" s="11" t="s">
        <v>60</v>
      </c>
      <c r="E19" s="11" t="s">
        <v>251</v>
      </c>
      <c r="F19" s="12">
        <v>12</v>
      </c>
      <c r="G19" s="11"/>
      <c r="H19" s="12"/>
      <c r="I19" s="11" t="s">
        <v>267</v>
      </c>
      <c r="J19" s="12">
        <v>9</v>
      </c>
      <c r="K19" s="13"/>
      <c r="L19" s="12"/>
      <c r="M19" s="13"/>
      <c r="N19" s="12"/>
      <c r="O19" s="13" t="s">
        <v>554</v>
      </c>
      <c r="P19" s="12">
        <v>3</v>
      </c>
      <c r="Q19" s="13"/>
      <c r="R19" s="12"/>
      <c r="S19" s="9">
        <f t="shared" si="0"/>
        <v>24</v>
      </c>
    </row>
    <row r="20" spans="1:19" x14ac:dyDescent="0.35">
      <c r="A20" s="3">
        <v>14</v>
      </c>
      <c r="B20" s="10" t="s">
        <v>268</v>
      </c>
      <c r="C20" s="10" t="s">
        <v>269</v>
      </c>
      <c r="D20" s="11" t="s">
        <v>62</v>
      </c>
      <c r="E20" s="11"/>
      <c r="F20" s="12"/>
      <c r="G20" s="11" t="s">
        <v>270</v>
      </c>
      <c r="H20" s="12">
        <v>9</v>
      </c>
      <c r="I20" s="11"/>
      <c r="J20" s="12"/>
      <c r="K20" s="13" t="s">
        <v>505</v>
      </c>
      <c r="L20" s="12">
        <v>1</v>
      </c>
      <c r="M20" s="13" t="s">
        <v>550</v>
      </c>
      <c r="N20" s="12">
        <v>12</v>
      </c>
      <c r="O20" s="13"/>
      <c r="P20" s="12"/>
      <c r="Q20" s="13"/>
      <c r="R20" s="12"/>
      <c r="S20" s="9">
        <f t="shared" si="0"/>
        <v>22</v>
      </c>
    </row>
    <row r="21" spans="1:19" x14ac:dyDescent="0.35">
      <c r="A21" s="3">
        <v>15</v>
      </c>
      <c r="B21" s="10" t="s">
        <v>271</v>
      </c>
      <c r="C21" s="10" t="s">
        <v>272</v>
      </c>
      <c r="D21" s="11" t="s">
        <v>60</v>
      </c>
      <c r="E21" s="11" t="s">
        <v>217</v>
      </c>
      <c r="F21" s="12">
        <v>11</v>
      </c>
      <c r="G21" s="11"/>
      <c r="H21" s="12"/>
      <c r="I21" s="11" t="s">
        <v>273</v>
      </c>
      <c r="J21" s="12">
        <v>4</v>
      </c>
      <c r="K21" s="13"/>
      <c r="L21" s="12"/>
      <c r="M21" s="13"/>
      <c r="N21" s="12"/>
      <c r="O21" s="13" t="s">
        <v>555</v>
      </c>
      <c r="P21" s="12">
        <v>1</v>
      </c>
      <c r="Q21" s="13"/>
      <c r="R21" s="12"/>
      <c r="S21" s="9">
        <f t="shared" si="0"/>
        <v>16</v>
      </c>
    </row>
    <row r="22" spans="1:19" x14ac:dyDescent="0.35">
      <c r="A22" s="3">
        <v>16</v>
      </c>
      <c r="B22" s="10" t="s">
        <v>274</v>
      </c>
      <c r="C22" s="10" t="s">
        <v>275</v>
      </c>
      <c r="D22" s="11" t="s">
        <v>111</v>
      </c>
      <c r="E22" s="11" t="s">
        <v>276</v>
      </c>
      <c r="F22" s="12">
        <v>4</v>
      </c>
      <c r="G22" s="11"/>
      <c r="H22" s="12"/>
      <c r="I22" s="11"/>
      <c r="J22" s="12"/>
      <c r="K22" s="13" t="s">
        <v>546</v>
      </c>
      <c r="L22" s="12">
        <v>2</v>
      </c>
      <c r="M22" s="13"/>
      <c r="N22" s="12"/>
      <c r="O22" s="13"/>
      <c r="P22" s="12"/>
      <c r="Q22" s="13">
        <v>3.94</v>
      </c>
      <c r="R22" s="12">
        <v>6</v>
      </c>
      <c r="S22" s="9">
        <f t="shared" si="0"/>
        <v>12</v>
      </c>
    </row>
  </sheetData>
  <mergeCells count="4">
    <mergeCell ref="B1:S1"/>
    <mergeCell ref="B2:S2"/>
    <mergeCell ref="B3:S3"/>
    <mergeCell ref="B4:S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25"/>
  <sheetViews>
    <sheetView workbookViewId="0">
      <selection activeCell="E28" sqref="E28"/>
    </sheetView>
  </sheetViews>
  <sheetFormatPr baseColWidth="10" defaultRowHeight="14.5" x14ac:dyDescent="0.35"/>
  <cols>
    <col min="1" max="1" width="3.7265625" style="3" customWidth="1"/>
    <col min="2" max="2" width="14.54296875" customWidth="1"/>
    <col min="3" max="3" width="17.1796875" customWidth="1"/>
    <col min="4" max="4" width="18.453125" customWidth="1"/>
    <col min="6" max="6" width="7.1796875" customWidth="1"/>
    <col min="8" max="8" width="7.1796875" customWidth="1"/>
    <col min="10" max="10" width="7.1796875" customWidth="1"/>
    <col min="12" max="12" width="7.1796875" customWidth="1"/>
    <col min="14" max="14" width="7.1796875" customWidth="1"/>
    <col min="16" max="16" width="7.1796875" customWidth="1"/>
    <col min="18" max="18" width="7.1796875" customWidth="1"/>
  </cols>
  <sheetData>
    <row r="1" spans="1:19" ht="26" x14ac:dyDescent="0.6">
      <c r="B1" s="28" t="s">
        <v>452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23.5" x14ac:dyDescent="0.55000000000000004">
      <c r="B2" s="32" t="s">
        <v>453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1" x14ac:dyDescent="0.5">
      <c r="B3" s="33">
        <v>44366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21" x14ac:dyDescent="0.5">
      <c r="B4" s="27" t="s">
        <v>454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ht="21" x14ac:dyDescent="0.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x14ac:dyDescent="0.35">
      <c r="B6" s="9" t="s">
        <v>34</v>
      </c>
      <c r="C6" s="9" t="s">
        <v>35</v>
      </c>
      <c r="D6" s="9" t="s">
        <v>24</v>
      </c>
      <c r="E6" s="9" t="s">
        <v>30</v>
      </c>
      <c r="F6" s="9" t="s">
        <v>29</v>
      </c>
      <c r="G6" s="9" t="s">
        <v>31</v>
      </c>
      <c r="H6" s="9" t="s">
        <v>29</v>
      </c>
      <c r="I6" s="9" t="s">
        <v>26</v>
      </c>
      <c r="J6" s="9" t="s">
        <v>29</v>
      </c>
      <c r="K6" s="9" t="s">
        <v>27</v>
      </c>
      <c r="L6" s="9" t="s">
        <v>29</v>
      </c>
      <c r="M6" s="9" t="s">
        <v>32</v>
      </c>
      <c r="N6" s="9" t="s">
        <v>29</v>
      </c>
      <c r="O6" s="9" t="s">
        <v>28</v>
      </c>
      <c r="P6" s="9" t="s">
        <v>29</v>
      </c>
      <c r="Q6" s="9" t="s">
        <v>33</v>
      </c>
      <c r="R6" s="9" t="s">
        <v>29</v>
      </c>
      <c r="S6" s="9" t="s">
        <v>4</v>
      </c>
    </row>
    <row r="7" spans="1:19" x14ac:dyDescent="0.35">
      <c r="A7" s="3">
        <v>1</v>
      </c>
      <c r="B7" s="10" t="s">
        <v>277</v>
      </c>
      <c r="C7" s="10" t="s">
        <v>278</v>
      </c>
      <c r="D7" s="11" t="s">
        <v>62</v>
      </c>
      <c r="E7" s="11"/>
      <c r="F7" s="12"/>
      <c r="G7" s="11" t="s">
        <v>279</v>
      </c>
      <c r="H7" s="12">
        <v>19</v>
      </c>
      <c r="I7" s="11" t="s">
        <v>280</v>
      </c>
      <c r="J7" s="12">
        <v>18</v>
      </c>
      <c r="K7" s="13"/>
      <c r="L7" s="12"/>
      <c r="M7" s="13" t="s">
        <v>565</v>
      </c>
      <c r="N7" s="12">
        <v>22</v>
      </c>
      <c r="O7" s="13"/>
      <c r="P7" s="12"/>
      <c r="Q7" s="11"/>
      <c r="R7" s="12"/>
      <c r="S7" s="9">
        <f>SUM(F7,H7,J7,L7,N7,P7,R7)</f>
        <v>59</v>
      </c>
    </row>
    <row r="8" spans="1:19" x14ac:dyDescent="0.35">
      <c r="A8" s="3">
        <v>2</v>
      </c>
      <c r="B8" s="10" t="s">
        <v>281</v>
      </c>
      <c r="C8" s="10" t="s">
        <v>282</v>
      </c>
      <c r="D8" s="11" t="s">
        <v>62</v>
      </c>
      <c r="E8" s="11"/>
      <c r="F8" s="12"/>
      <c r="G8" s="11" t="s">
        <v>283</v>
      </c>
      <c r="H8" s="12">
        <v>18</v>
      </c>
      <c r="I8" s="11" t="s">
        <v>284</v>
      </c>
      <c r="J8" s="12">
        <v>16</v>
      </c>
      <c r="K8" s="13"/>
      <c r="L8" s="12"/>
      <c r="M8" s="13" t="s">
        <v>566</v>
      </c>
      <c r="N8" s="12">
        <v>21</v>
      </c>
      <c r="O8" s="13"/>
      <c r="P8" s="12"/>
      <c r="Q8" s="11"/>
      <c r="R8" s="12"/>
      <c r="S8" s="9">
        <f t="shared" ref="S8:S25" si="0">SUM(F8,H8,J8,L8,N8,P8,R8)</f>
        <v>55</v>
      </c>
    </row>
    <row r="9" spans="1:19" x14ac:dyDescent="0.35">
      <c r="A9" s="3">
        <v>3</v>
      </c>
      <c r="B9" s="10" t="s">
        <v>285</v>
      </c>
      <c r="C9" s="10" t="s">
        <v>286</v>
      </c>
      <c r="D9" s="11" t="s">
        <v>111</v>
      </c>
      <c r="E9" s="11"/>
      <c r="F9" s="12"/>
      <c r="G9" s="11" t="s">
        <v>287</v>
      </c>
      <c r="H9" s="12">
        <v>17</v>
      </c>
      <c r="I9" s="11" t="s">
        <v>288</v>
      </c>
      <c r="J9" s="12">
        <v>20</v>
      </c>
      <c r="K9" s="13" t="s">
        <v>558</v>
      </c>
      <c r="L9" s="12">
        <v>17</v>
      </c>
      <c r="M9" s="13"/>
      <c r="N9" s="12"/>
      <c r="O9" s="13"/>
      <c r="P9" s="12"/>
      <c r="Q9" s="11"/>
      <c r="R9" s="12"/>
      <c r="S9" s="9">
        <f t="shared" si="0"/>
        <v>54</v>
      </c>
    </row>
    <row r="10" spans="1:19" x14ac:dyDescent="0.35">
      <c r="A10" s="3">
        <v>4</v>
      </c>
      <c r="B10" s="10" t="s">
        <v>289</v>
      </c>
      <c r="C10" s="10" t="s">
        <v>290</v>
      </c>
      <c r="D10" s="11" t="s">
        <v>62</v>
      </c>
      <c r="E10" s="11"/>
      <c r="F10" s="12"/>
      <c r="G10" s="11" t="s">
        <v>287</v>
      </c>
      <c r="H10" s="12">
        <v>17</v>
      </c>
      <c r="I10" s="11" t="s">
        <v>291</v>
      </c>
      <c r="J10" s="12">
        <v>18</v>
      </c>
      <c r="K10" s="13"/>
      <c r="L10" s="12"/>
      <c r="M10" s="13" t="s">
        <v>567</v>
      </c>
      <c r="N10" s="12">
        <v>18</v>
      </c>
      <c r="O10" s="13"/>
      <c r="P10" s="12"/>
      <c r="Q10" s="11"/>
      <c r="R10" s="12"/>
      <c r="S10" s="9">
        <f t="shared" si="0"/>
        <v>53</v>
      </c>
    </row>
    <row r="11" spans="1:19" x14ac:dyDescent="0.35">
      <c r="A11" s="3">
        <v>5</v>
      </c>
      <c r="B11" s="10" t="s">
        <v>292</v>
      </c>
      <c r="C11" s="10" t="s">
        <v>293</v>
      </c>
      <c r="D11" s="11" t="s">
        <v>62</v>
      </c>
      <c r="E11" s="11"/>
      <c r="F11" s="12"/>
      <c r="G11" s="11" t="s">
        <v>294</v>
      </c>
      <c r="H11" s="12">
        <v>16</v>
      </c>
      <c r="I11" s="11" t="s">
        <v>295</v>
      </c>
      <c r="J11" s="12">
        <v>15</v>
      </c>
      <c r="K11" s="13"/>
      <c r="L11" s="12"/>
      <c r="M11" s="13" t="s">
        <v>523</v>
      </c>
      <c r="N11" s="12">
        <v>20</v>
      </c>
      <c r="O11" s="13"/>
      <c r="P11" s="12"/>
      <c r="Q11" s="11"/>
      <c r="R11" s="12"/>
      <c r="S11" s="9">
        <f t="shared" si="0"/>
        <v>51</v>
      </c>
    </row>
    <row r="12" spans="1:19" x14ac:dyDescent="0.35">
      <c r="A12" s="3">
        <v>6</v>
      </c>
      <c r="B12" s="10" t="s">
        <v>289</v>
      </c>
      <c r="C12" s="10" t="s">
        <v>296</v>
      </c>
      <c r="D12" s="11" t="s">
        <v>62</v>
      </c>
      <c r="E12" s="11"/>
      <c r="F12" s="12"/>
      <c r="G12" s="11" t="s">
        <v>297</v>
      </c>
      <c r="H12" s="12">
        <v>14</v>
      </c>
      <c r="I12" s="11" t="s">
        <v>298</v>
      </c>
      <c r="J12" s="12">
        <v>16</v>
      </c>
      <c r="K12" s="13"/>
      <c r="L12" s="12"/>
      <c r="M12" s="13" t="s">
        <v>568</v>
      </c>
      <c r="N12" s="12">
        <v>18</v>
      </c>
      <c r="O12" s="13"/>
      <c r="P12" s="12"/>
      <c r="Q12" s="11"/>
      <c r="R12" s="12"/>
      <c r="S12" s="9">
        <f t="shared" si="0"/>
        <v>48</v>
      </c>
    </row>
    <row r="13" spans="1:19" x14ac:dyDescent="0.35">
      <c r="A13" s="3">
        <v>7</v>
      </c>
      <c r="B13" s="10" t="s">
        <v>303</v>
      </c>
      <c r="C13" s="10" t="s">
        <v>304</v>
      </c>
      <c r="D13" s="11" t="s">
        <v>60</v>
      </c>
      <c r="E13" s="11" t="s">
        <v>180</v>
      </c>
      <c r="F13" s="12">
        <v>17</v>
      </c>
      <c r="G13" s="11"/>
      <c r="H13" s="12"/>
      <c r="I13" s="11" t="s">
        <v>305</v>
      </c>
      <c r="J13" s="12">
        <v>19</v>
      </c>
      <c r="K13" s="13"/>
      <c r="L13" s="12"/>
      <c r="M13" s="13"/>
      <c r="N13" s="12"/>
      <c r="O13" s="13" t="s">
        <v>572</v>
      </c>
      <c r="P13" s="12">
        <v>11</v>
      </c>
      <c r="Q13" s="11"/>
      <c r="R13" s="12"/>
      <c r="S13" s="9">
        <f>SUM(F13,H13,J13,L13,N13,P13,R13)</f>
        <v>47</v>
      </c>
    </row>
    <row r="14" spans="1:19" x14ac:dyDescent="0.35">
      <c r="A14" s="3">
        <v>8</v>
      </c>
      <c r="B14" s="10" t="s">
        <v>299</v>
      </c>
      <c r="C14" s="10" t="s">
        <v>300</v>
      </c>
      <c r="D14" s="11" t="s">
        <v>111</v>
      </c>
      <c r="E14" s="11"/>
      <c r="F14" s="12"/>
      <c r="G14" s="11" t="s">
        <v>301</v>
      </c>
      <c r="H14" s="12">
        <v>18</v>
      </c>
      <c r="I14" s="11" t="s">
        <v>302</v>
      </c>
      <c r="J14" s="12">
        <v>16</v>
      </c>
      <c r="K14" s="13" t="s">
        <v>559</v>
      </c>
      <c r="L14" s="12">
        <v>13</v>
      </c>
      <c r="M14" s="13"/>
      <c r="N14" s="12"/>
      <c r="O14" s="13"/>
      <c r="P14" s="12"/>
      <c r="Q14" s="11"/>
      <c r="R14" s="12"/>
      <c r="S14" s="9">
        <f>SUM(F14,H14,J14,L14,N14,P14,R14)</f>
        <v>47</v>
      </c>
    </row>
    <row r="15" spans="1:19" x14ac:dyDescent="0.35">
      <c r="A15" s="3">
        <v>9</v>
      </c>
      <c r="B15" s="10" t="s">
        <v>149</v>
      </c>
      <c r="C15" s="10" t="s">
        <v>306</v>
      </c>
      <c r="D15" s="11" t="s">
        <v>62</v>
      </c>
      <c r="E15" s="11"/>
      <c r="F15" s="12"/>
      <c r="G15" s="11" t="s">
        <v>307</v>
      </c>
      <c r="H15" s="12">
        <v>15</v>
      </c>
      <c r="I15" s="11" t="s">
        <v>308</v>
      </c>
      <c r="J15" s="12">
        <v>15</v>
      </c>
      <c r="K15" s="13"/>
      <c r="L15" s="12"/>
      <c r="M15" s="13" t="s">
        <v>569</v>
      </c>
      <c r="N15" s="12">
        <v>16</v>
      </c>
      <c r="O15" s="13"/>
      <c r="P15" s="12"/>
      <c r="Q15" s="11"/>
      <c r="R15" s="12"/>
      <c r="S15" s="9">
        <f t="shared" si="0"/>
        <v>46</v>
      </c>
    </row>
    <row r="16" spans="1:19" x14ac:dyDescent="0.35">
      <c r="A16" s="3">
        <v>10</v>
      </c>
      <c r="B16" s="10" t="s">
        <v>309</v>
      </c>
      <c r="C16" s="10" t="s">
        <v>214</v>
      </c>
      <c r="D16" s="11" t="s">
        <v>111</v>
      </c>
      <c r="E16" s="11"/>
      <c r="F16" s="12"/>
      <c r="G16" s="11" t="s">
        <v>310</v>
      </c>
      <c r="H16" s="12">
        <v>14</v>
      </c>
      <c r="I16" s="11" t="s">
        <v>311</v>
      </c>
      <c r="J16" s="12">
        <v>16</v>
      </c>
      <c r="K16" s="13" t="s">
        <v>560</v>
      </c>
      <c r="L16" s="12">
        <v>15</v>
      </c>
      <c r="M16" s="13"/>
      <c r="N16" s="12"/>
      <c r="O16" s="13"/>
      <c r="P16" s="12"/>
      <c r="Q16" s="11"/>
      <c r="R16" s="12"/>
      <c r="S16" s="9">
        <f t="shared" si="0"/>
        <v>45</v>
      </c>
    </row>
    <row r="17" spans="1:19" x14ac:dyDescent="0.35">
      <c r="A17" s="3">
        <v>11</v>
      </c>
      <c r="B17" s="10" t="s">
        <v>312</v>
      </c>
      <c r="C17" s="10" t="s">
        <v>313</v>
      </c>
      <c r="D17" s="11" t="s">
        <v>111</v>
      </c>
      <c r="E17" s="11" t="s">
        <v>314</v>
      </c>
      <c r="F17" s="12">
        <v>15</v>
      </c>
      <c r="G17" s="11"/>
      <c r="H17" s="12"/>
      <c r="I17" s="11"/>
      <c r="J17" s="12"/>
      <c r="K17" s="13"/>
      <c r="L17" s="12"/>
      <c r="M17" s="13" t="s">
        <v>570</v>
      </c>
      <c r="N17" s="12">
        <v>20</v>
      </c>
      <c r="O17" s="13"/>
      <c r="P17" s="12"/>
      <c r="Q17" s="11"/>
      <c r="R17" s="12"/>
      <c r="S17" s="9">
        <f t="shared" si="0"/>
        <v>35</v>
      </c>
    </row>
    <row r="18" spans="1:19" x14ac:dyDescent="0.35">
      <c r="A18" s="3">
        <v>12</v>
      </c>
      <c r="B18" s="10" t="s">
        <v>315</v>
      </c>
      <c r="C18" s="10" t="s">
        <v>316</v>
      </c>
      <c r="D18" s="11" t="s">
        <v>62</v>
      </c>
      <c r="E18" s="11"/>
      <c r="F18" s="12"/>
      <c r="G18" s="11" t="s">
        <v>317</v>
      </c>
      <c r="H18" s="12">
        <v>18</v>
      </c>
      <c r="I18" s="11" t="s">
        <v>318</v>
      </c>
      <c r="J18" s="12">
        <v>15</v>
      </c>
      <c r="K18" s="13"/>
      <c r="L18" s="12"/>
      <c r="M18" s="13" t="s">
        <v>319</v>
      </c>
      <c r="N18" s="12">
        <v>1</v>
      </c>
      <c r="O18" s="13"/>
      <c r="P18" s="12"/>
      <c r="Q18" s="11"/>
      <c r="R18" s="12"/>
      <c r="S18" s="9">
        <f t="shared" si="0"/>
        <v>34</v>
      </c>
    </row>
    <row r="19" spans="1:19" x14ac:dyDescent="0.35">
      <c r="A19" s="3">
        <v>13</v>
      </c>
      <c r="B19" s="10" t="s">
        <v>320</v>
      </c>
      <c r="C19" s="10" t="s">
        <v>321</v>
      </c>
      <c r="D19" s="11" t="s">
        <v>111</v>
      </c>
      <c r="E19" s="11" t="s">
        <v>66</v>
      </c>
      <c r="F19" s="12">
        <v>13</v>
      </c>
      <c r="G19" s="11"/>
      <c r="H19" s="12"/>
      <c r="I19" s="11"/>
      <c r="J19" s="12"/>
      <c r="K19" s="13" t="s">
        <v>561</v>
      </c>
      <c r="L19" s="12">
        <v>12</v>
      </c>
      <c r="M19" s="13"/>
      <c r="N19" s="12"/>
      <c r="O19" s="13" t="s">
        <v>573</v>
      </c>
      <c r="P19" s="12">
        <v>8</v>
      </c>
      <c r="Q19" s="11"/>
      <c r="R19" s="12"/>
      <c r="S19" s="9">
        <f t="shared" si="0"/>
        <v>33</v>
      </c>
    </row>
    <row r="20" spans="1:19" x14ac:dyDescent="0.35">
      <c r="A20" s="3">
        <v>14</v>
      </c>
      <c r="B20" s="10" t="s">
        <v>322</v>
      </c>
      <c r="C20" s="10" t="s">
        <v>323</v>
      </c>
      <c r="D20" s="11" t="s">
        <v>111</v>
      </c>
      <c r="E20" s="11" t="s">
        <v>22</v>
      </c>
      <c r="F20" s="12">
        <v>15</v>
      </c>
      <c r="G20" s="11"/>
      <c r="H20" s="12"/>
      <c r="I20" s="11" t="s">
        <v>324</v>
      </c>
      <c r="J20" s="12">
        <v>8</v>
      </c>
      <c r="K20" s="13"/>
      <c r="L20" s="12"/>
      <c r="M20" s="13"/>
      <c r="N20" s="12"/>
      <c r="O20" s="13" t="s">
        <v>574</v>
      </c>
      <c r="P20" s="12">
        <v>7</v>
      </c>
      <c r="Q20" s="11"/>
      <c r="R20" s="12"/>
      <c r="S20" s="9">
        <f t="shared" si="0"/>
        <v>30</v>
      </c>
    </row>
    <row r="21" spans="1:19" x14ac:dyDescent="0.35">
      <c r="A21" s="3">
        <v>15</v>
      </c>
      <c r="B21" s="10" t="s">
        <v>325</v>
      </c>
      <c r="C21" s="10" t="s">
        <v>150</v>
      </c>
      <c r="D21" s="11" t="s">
        <v>62</v>
      </c>
      <c r="E21" s="11"/>
      <c r="F21" s="12"/>
      <c r="G21" s="11" t="s">
        <v>326</v>
      </c>
      <c r="H21" s="12">
        <v>13</v>
      </c>
      <c r="I21" s="11"/>
      <c r="J21" s="12"/>
      <c r="K21" s="13"/>
      <c r="L21" s="12"/>
      <c r="M21" s="13" t="s">
        <v>571</v>
      </c>
      <c r="N21" s="12">
        <v>14</v>
      </c>
      <c r="O21" s="13"/>
      <c r="P21" s="12"/>
      <c r="Q21" s="11"/>
      <c r="R21" s="12"/>
      <c r="S21" s="9">
        <f t="shared" si="0"/>
        <v>27</v>
      </c>
    </row>
    <row r="22" spans="1:19" x14ac:dyDescent="0.35">
      <c r="A22" s="3">
        <v>16</v>
      </c>
      <c r="B22" s="10" t="s">
        <v>327</v>
      </c>
      <c r="C22" s="10" t="s">
        <v>328</v>
      </c>
      <c r="D22" s="11" t="s">
        <v>329</v>
      </c>
      <c r="E22" s="11" t="s">
        <v>217</v>
      </c>
      <c r="F22" s="12">
        <v>11</v>
      </c>
      <c r="G22" s="11"/>
      <c r="H22" s="12"/>
      <c r="I22" s="11"/>
      <c r="J22" s="12"/>
      <c r="K22" s="13"/>
      <c r="L22" s="12"/>
      <c r="M22" s="13"/>
      <c r="N22" s="12"/>
      <c r="O22" s="13" t="s">
        <v>575</v>
      </c>
      <c r="P22" s="12">
        <v>12</v>
      </c>
      <c r="Q22" s="11"/>
      <c r="R22" s="12"/>
      <c r="S22" s="9">
        <f t="shared" si="0"/>
        <v>23</v>
      </c>
    </row>
    <row r="23" spans="1:19" x14ac:dyDescent="0.35">
      <c r="A23" s="3">
        <v>17</v>
      </c>
      <c r="B23" s="10" t="s">
        <v>330</v>
      </c>
      <c r="C23" s="10" t="s">
        <v>331</v>
      </c>
      <c r="D23" s="11" t="s">
        <v>61</v>
      </c>
      <c r="E23" s="11" t="s">
        <v>204</v>
      </c>
      <c r="F23" s="12">
        <v>12</v>
      </c>
      <c r="G23" s="11"/>
      <c r="H23" s="12"/>
      <c r="I23" s="11"/>
      <c r="J23" s="12"/>
      <c r="K23" s="13" t="s">
        <v>562</v>
      </c>
      <c r="L23" s="12">
        <v>2</v>
      </c>
      <c r="M23" s="13"/>
      <c r="N23" s="12"/>
      <c r="O23" s="13" t="s">
        <v>576</v>
      </c>
      <c r="P23" s="12">
        <v>8</v>
      </c>
      <c r="Q23" s="11"/>
      <c r="R23" s="12"/>
      <c r="S23" s="9">
        <f t="shared" si="0"/>
        <v>22</v>
      </c>
    </row>
    <row r="24" spans="1:19" x14ac:dyDescent="0.35">
      <c r="A24" s="3">
        <v>18</v>
      </c>
      <c r="B24" s="10" t="s">
        <v>332</v>
      </c>
      <c r="C24" s="10" t="s">
        <v>306</v>
      </c>
      <c r="D24" s="11" t="s">
        <v>111</v>
      </c>
      <c r="E24" s="11" t="s">
        <v>333</v>
      </c>
      <c r="F24" s="12">
        <v>10</v>
      </c>
      <c r="G24" s="11"/>
      <c r="H24" s="12"/>
      <c r="I24" s="11"/>
      <c r="J24" s="12"/>
      <c r="K24" s="13" t="s">
        <v>563</v>
      </c>
      <c r="L24" s="12">
        <v>9</v>
      </c>
      <c r="M24" s="13"/>
      <c r="N24" s="12"/>
      <c r="O24" s="13"/>
      <c r="P24" s="12"/>
      <c r="Q24" s="11" t="s">
        <v>577</v>
      </c>
      <c r="R24" s="12">
        <v>2</v>
      </c>
      <c r="S24" s="9">
        <f t="shared" si="0"/>
        <v>21</v>
      </c>
    </row>
    <row r="25" spans="1:19" x14ac:dyDescent="0.35">
      <c r="A25" s="3">
        <v>19</v>
      </c>
      <c r="B25" s="10" t="s">
        <v>334</v>
      </c>
      <c r="C25" s="10" t="s">
        <v>335</v>
      </c>
      <c r="D25" s="11" t="s">
        <v>111</v>
      </c>
      <c r="E25" s="11"/>
      <c r="F25" s="12"/>
      <c r="G25" s="11" t="s">
        <v>336</v>
      </c>
      <c r="H25" s="12">
        <v>8</v>
      </c>
      <c r="I25" s="11"/>
      <c r="J25" s="12"/>
      <c r="K25" s="13" t="s">
        <v>564</v>
      </c>
      <c r="L25" s="12">
        <v>5</v>
      </c>
      <c r="M25" s="13"/>
      <c r="N25" s="12"/>
      <c r="O25" s="13" t="s">
        <v>488</v>
      </c>
      <c r="P25" s="12">
        <v>3</v>
      </c>
      <c r="Q25" s="11"/>
      <c r="R25" s="12"/>
      <c r="S25" s="9">
        <f t="shared" si="0"/>
        <v>16</v>
      </c>
    </row>
  </sheetData>
  <sortState xmlns:xlrd2="http://schemas.microsoft.com/office/spreadsheetml/2017/richdata2" ref="B13:S14">
    <sortCondition descending="1" ref="J13:J14"/>
  </sortState>
  <mergeCells count="4">
    <mergeCell ref="B1:S1"/>
    <mergeCell ref="B2:S2"/>
    <mergeCell ref="B3:S3"/>
    <mergeCell ref="B4:S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32"/>
  <sheetViews>
    <sheetView topLeftCell="A3" workbookViewId="0">
      <selection activeCell="D34" sqref="D34"/>
    </sheetView>
  </sheetViews>
  <sheetFormatPr baseColWidth="10" defaultRowHeight="14.5" x14ac:dyDescent="0.35"/>
  <cols>
    <col min="1" max="1" width="3.54296875" style="3" customWidth="1"/>
    <col min="2" max="2" width="14.54296875" customWidth="1"/>
    <col min="3" max="3" width="17.1796875" customWidth="1"/>
    <col min="4" max="4" width="18.453125" customWidth="1"/>
    <col min="6" max="6" width="7.1796875" customWidth="1"/>
    <col min="8" max="8" width="7.1796875" customWidth="1"/>
    <col min="10" max="10" width="7.1796875" customWidth="1"/>
    <col min="12" max="12" width="7.1796875" customWidth="1"/>
    <col min="14" max="14" width="7.1796875" customWidth="1"/>
    <col min="16" max="16" width="7.1796875" customWidth="1"/>
    <col min="18" max="18" width="7.1796875" customWidth="1"/>
  </cols>
  <sheetData>
    <row r="1" spans="1:19" ht="26" x14ac:dyDescent="0.6">
      <c r="B1" s="28" t="s">
        <v>452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23.5" x14ac:dyDescent="0.55000000000000004">
      <c r="B2" s="32" t="s">
        <v>453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1" x14ac:dyDescent="0.5">
      <c r="B3" s="33">
        <v>44366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21" x14ac:dyDescent="0.5">
      <c r="B4" s="27" t="s">
        <v>454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ht="21" x14ac:dyDescent="0.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x14ac:dyDescent="0.35">
      <c r="B6" s="9" t="s">
        <v>34</v>
      </c>
      <c r="C6" s="9" t="s">
        <v>35</v>
      </c>
      <c r="D6" s="9" t="s">
        <v>24</v>
      </c>
      <c r="E6" s="9" t="s">
        <v>30</v>
      </c>
      <c r="F6" s="9" t="s">
        <v>29</v>
      </c>
      <c r="G6" s="9" t="s">
        <v>31</v>
      </c>
      <c r="H6" s="9" t="s">
        <v>29</v>
      </c>
      <c r="I6" s="9" t="s">
        <v>26</v>
      </c>
      <c r="J6" s="9" t="s">
        <v>29</v>
      </c>
      <c r="K6" s="9" t="s">
        <v>27</v>
      </c>
      <c r="L6" s="9" t="s">
        <v>29</v>
      </c>
      <c r="M6" s="9" t="s">
        <v>32</v>
      </c>
      <c r="N6" s="9" t="s">
        <v>29</v>
      </c>
      <c r="O6" s="9" t="s">
        <v>28</v>
      </c>
      <c r="P6" s="9" t="s">
        <v>29</v>
      </c>
      <c r="Q6" s="9" t="s">
        <v>33</v>
      </c>
      <c r="R6" s="9" t="s">
        <v>29</v>
      </c>
      <c r="S6" s="9" t="s">
        <v>4</v>
      </c>
    </row>
    <row r="7" spans="1:19" x14ac:dyDescent="0.35">
      <c r="A7" s="3">
        <v>1</v>
      </c>
      <c r="B7" s="10" t="s">
        <v>337</v>
      </c>
      <c r="C7" s="10" t="s">
        <v>338</v>
      </c>
      <c r="D7" s="11" t="s">
        <v>111</v>
      </c>
      <c r="E7" s="11" t="s">
        <v>180</v>
      </c>
      <c r="F7" s="12">
        <v>17</v>
      </c>
      <c r="G7" s="11"/>
      <c r="H7" s="12"/>
      <c r="I7" s="11" t="s">
        <v>427</v>
      </c>
      <c r="J7" s="12">
        <v>15</v>
      </c>
      <c r="K7" s="13" t="s">
        <v>578</v>
      </c>
      <c r="L7" s="12">
        <v>20</v>
      </c>
      <c r="M7" s="11"/>
      <c r="N7" s="12"/>
      <c r="O7" s="13"/>
      <c r="P7" s="12"/>
      <c r="Q7" s="11"/>
      <c r="R7" s="12"/>
      <c r="S7" s="9">
        <f>SUM(F7,H7,J7,L7,N7,P7,R7)</f>
        <v>52</v>
      </c>
    </row>
    <row r="8" spans="1:19" x14ac:dyDescent="0.35">
      <c r="A8" s="3">
        <v>2</v>
      </c>
      <c r="B8" s="10" t="s">
        <v>339</v>
      </c>
      <c r="C8" s="10" t="s">
        <v>340</v>
      </c>
      <c r="D8" s="11" t="s">
        <v>394</v>
      </c>
      <c r="E8" s="11"/>
      <c r="F8" s="12"/>
      <c r="G8" s="11" t="s">
        <v>428</v>
      </c>
      <c r="H8" s="12">
        <v>19</v>
      </c>
      <c r="I8" s="11" t="s">
        <v>429</v>
      </c>
      <c r="J8" s="12">
        <v>14</v>
      </c>
      <c r="K8" s="13" t="s">
        <v>579</v>
      </c>
      <c r="L8" s="12">
        <v>18</v>
      </c>
      <c r="M8" s="11"/>
      <c r="N8" s="12"/>
      <c r="O8" s="13"/>
      <c r="P8" s="12"/>
      <c r="Q8" s="11"/>
      <c r="R8" s="12"/>
      <c r="S8" s="9">
        <f t="shared" ref="S8:S32" si="0">SUM(F8,H8,J8,L8,N8,P8,R8)</f>
        <v>51</v>
      </c>
    </row>
    <row r="9" spans="1:19" x14ac:dyDescent="0.35">
      <c r="A9" s="3">
        <v>3</v>
      </c>
      <c r="B9" s="10" t="s">
        <v>341</v>
      </c>
      <c r="C9" s="10" t="s">
        <v>342</v>
      </c>
      <c r="D9" s="11" t="s">
        <v>111</v>
      </c>
      <c r="E9" s="11"/>
      <c r="F9" s="12"/>
      <c r="G9" s="11" t="s">
        <v>430</v>
      </c>
      <c r="H9" s="12">
        <v>19</v>
      </c>
      <c r="I9" s="11" t="s">
        <v>431</v>
      </c>
      <c r="J9" s="12">
        <v>15</v>
      </c>
      <c r="K9" s="13" t="s">
        <v>580</v>
      </c>
      <c r="L9" s="12">
        <v>16</v>
      </c>
      <c r="M9" s="11"/>
      <c r="N9" s="12"/>
      <c r="O9" s="13"/>
      <c r="P9" s="12"/>
      <c r="Q9" s="11"/>
      <c r="R9" s="12"/>
      <c r="S9" s="9">
        <f t="shared" si="0"/>
        <v>50</v>
      </c>
    </row>
    <row r="10" spans="1:19" x14ac:dyDescent="0.35">
      <c r="A10" s="3">
        <v>4</v>
      </c>
      <c r="B10" s="10" t="s">
        <v>343</v>
      </c>
      <c r="C10" s="10" t="s">
        <v>344</v>
      </c>
      <c r="D10" s="11" t="s">
        <v>111</v>
      </c>
      <c r="E10" s="11"/>
      <c r="F10" s="12"/>
      <c r="G10" s="11" t="s">
        <v>432</v>
      </c>
      <c r="H10" s="12">
        <v>21</v>
      </c>
      <c r="I10" s="11"/>
      <c r="J10" s="12"/>
      <c r="K10" s="13"/>
      <c r="L10" s="12"/>
      <c r="M10" s="11" t="s">
        <v>594</v>
      </c>
      <c r="N10" s="12">
        <v>19</v>
      </c>
      <c r="O10" s="13" t="s">
        <v>595</v>
      </c>
      <c r="P10" s="12">
        <v>8</v>
      </c>
      <c r="Q10" s="11"/>
      <c r="R10" s="12"/>
      <c r="S10" s="9">
        <f t="shared" si="0"/>
        <v>48</v>
      </c>
    </row>
    <row r="11" spans="1:19" x14ac:dyDescent="0.35">
      <c r="A11" s="3">
        <v>5</v>
      </c>
      <c r="B11" s="10" t="s">
        <v>345</v>
      </c>
      <c r="C11" s="10" t="s">
        <v>346</v>
      </c>
      <c r="D11" s="11" t="s">
        <v>111</v>
      </c>
      <c r="E11" s="11" t="s">
        <v>193</v>
      </c>
      <c r="F11" s="12">
        <v>17</v>
      </c>
      <c r="G11" s="11"/>
      <c r="H11" s="12"/>
      <c r="I11" s="11" t="s">
        <v>433</v>
      </c>
      <c r="J11" s="12">
        <v>16</v>
      </c>
      <c r="K11" s="13"/>
      <c r="L11" s="12"/>
      <c r="M11" s="11"/>
      <c r="N11" s="12"/>
      <c r="O11" s="13" t="s">
        <v>596</v>
      </c>
      <c r="P11" s="12">
        <v>13</v>
      </c>
      <c r="Q11" s="11"/>
      <c r="R11" s="12"/>
      <c r="S11" s="9">
        <f t="shared" si="0"/>
        <v>46</v>
      </c>
    </row>
    <row r="12" spans="1:19" x14ac:dyDescent="0.35">
      <c r="A12" s="3">
        <v>6</v>
      </c>
      <c r="B12" s="10" t="s">
        <v>347</v>
      </c>
      <c r="C12" s="10" t="s">
        <v>348</v>
      </c>
      <c r="D12" s="11" t="s">
        <v>394</v>
      </c>
      <c r="E12" s="11"/>
      <c r="F12" s="12"/>
      <c r="G12" s="11" t="s">
        <v>301</v>
      </c>
      <c r="H12" s="12">
        <v>16</v>
      </c>
      <c r="I12" s="11" t="s">
        <v>434</v>
      </c>
      <c r="J12" s="12">
        <v>12</v>
      </c>
      <c r="K12" s="13" t="s">
        <v>581</v>
      </c>
      <c r="L12" s="12">
        <v>17</v>
      </c>
      <c r="M12" s="11"/>
      <c r="N12" s="12"/>
      <c r="O12" s="13"/>
      <c r="P12" s="12"/>
      <c r="Q12" s="11"/>
      <c r="R12" s="12"/>
      <c r="S12" s="9">
        <f t="shared" si="0"/>
        <v>45</v>
      </c>
    </row>
    <row r="13" spans="1:19" x14ac:dyDescent="0.35">
      <c r="A13" s="3">
        <v>7</v>
      </c>
      <c r="B13" s="10" t="s">
        <v>349</v>
      </c>
      <c r="C13" s="10" t="s">
        <v>350</v>
      </c>
      <c r="D13" s="11" t="s">
        <v>61</v>
      </c>
      <c r="E13" s="11" t="s">
        <v>14</v>
      </c>
      <c r="F13" s="12">
        <v>18</v>
      </c>
      <c r="G13" s="11"/>
      <c r="H13" s="12"/>
      <c r="I13" s="11"/>
      <c r="J13" s="12"/>
      <c r="K13" s="13" t="s">
        <v>582</v>
      </c>
      <c r="L13" s="12">
        <v>18</v>
      </c>
      <c r="M13" s="11"/>
      <c r="N13" s="12"/>
      <c r="O13" s="13" t="s">
        <v>597</v>
      </c>
      <c r="P13" s="12">
        <v>8</v>
      </c>
      <c r="Q13" s="11"/>
      <c r="R13" s="12"/>
      <c r="S13" s="9">
        <f t="shared" si="0"/>
        <v>44</v>
      </c>
    </row>
    <row r="14" spans="1:19" x14ac:dyDescent="0.35">
      <c r="A14" s="3">
        <v>8</v>
      </c>
      <c r="B14" s="10" t="s">
        <v>351</v>
      </c>
      <c r="C14" s="10" t="s">
        <v>352</v>
      </c>
      <c r="D14" s="11" t="s">
        <v>394</v>
      </c>
      <c r="E14" s="11" t="s">
        <v>435</v>
      </c>
      <c r="F14" s="12">
        <v>20</v>
      </c>
      <c r="G14" s="11"/>
      <c r="H14" s="12"/>
      <c r="I14" s="11"/>
      <c r="J14" s="12"/>
      <c r="K14" s="13" t="s">
        <v>583</v>
      </c>
      <c r="L14" s="12">
        <v>19</v>
      </c>
      <c r="M14" s="11"/>
      <c r="N14" s="12"/>
      <c r="O14" s="13" t="s">
        <v>598</v>
      </c>
      <c r="P14" s="12">
        <v>4</v>
      </c>
      <c r="Q14" s="11"/>
      <c r="R14" s="12"/>
      <c r="S14" s="9">
        <f t="shared" si="0"/>
        <v>43</v>
      </c>
    </row>
    <row r="15" spans="1:19" x14ac:dyDescent="0.35">
      <c r="A15" s="3">
        <v>9</v>
      </c>
      <c r="B15" s="10" t="s">
        <v>353</v>
      </c>
      <c r="C15" s="10" t="s">
        <v>354</v>
      </c>
      <c r="D15" s="11" t="s">
        <v>111</v>
      </c>
      <c r="E15" s="11" t="s">
        <v>188</v>
      </c>
      <c r="F15" s="12">
        <v>17</v>
      </c>
      <c r="G15" s="11"/>
      <c r="H15" s="12"/>
      <c r="I15" s="11" t="s">
        <v>436</v>
      </c>
      <c r="J15" s="12">
        <v>14</v>
      </c>
      <c r="K15" s="13" t="s">
        <v>584</v>
      </c>
      <c r="L15" s="12">
        <v>11</v>
      </c>
      <c r="M15" s="11"/>
      <c r="N15" s="12"/>
      <c r="O15" s="13"/>
      <c r="P15" s="12"/>
      <c r="Q15" s="11"/>
      <c r="R15" s="12"/>
      <c r="S15" s="9">
        <f t="shared" si="0"/>
        <v>42</v>
      </c>
    </row>
    <row r="16" spans="1:19" x14ac:dyDescent="0.35">
      <c r="A16" s="3">
        <v>10</v>
      </c>
      <c r="B16" s="10" t="s">
        <v>355</v>
      </c>
      <c r="C16" s="10" t="s">
        <v>356</v>
      </c>
      <c r="D16" s="11" t="s">
        <v>111</v>
      </c>
      <c r="E16" s="11" t="s">
        <v>237</v>
      </c>
      <c r="F16" s="12">
        <v>18</v>
      </c>
      <c r="G16" s="11"/>
      <c r="H16" s="12"/>
      <c r="I16" s="11" t="s">
        <v>437</v>
      </c>
      <c r="J16" s="12">
        <v>15</v>
      </c>
      <c r="K16" s="13" t="s">
        <v>585</v>
      </c>
      <c r="L16" s="12">
        <v>6</v>
      </c>
      <c r="M16" s="11"/>
      <c r="N16" s="12"/>
      <c r="O16" s="13"/>
      <c r="P16" s="12"/>
      <c r="Q16" s="11"/>
      <c r="R16" s="12"/>
      <c r="S16" s="9">
        <f t="shared" si="0"/>
        <v>39</v>
      </c>
    </row>
    <row r="17" spans="1:19" x14ac:dyDescent="0.35">
      <c r="A17" s="3">
        <v>11</v>
      </c>
      <c r="B17" s="10" t="s">
        <v>359</v>
      </c>
      <c r="C17" s="10" t="s">
        <v>360</v>
      </c>
      <c r="D17" s="11" t="s">
        <v>111</v>
      </c>
      <c r="E17" s="11"/>
      <c r="F17" s="12"/>
      <c r="G17" s="11" t="s">
        <v>439</v>
      </c>
      <c r="H17" s="12">
        <v>17</v>
      </c>
      <c r="I17" s="11"/>
      <c r="J17" s="12"/>
      <c r="K17" s="13" t="s">
        <v>586</v>
      </c>
      <c r="L17" s="12">
        <v>14</v>
      </c>
      <c r="M17" s="11"/>
      <c r="N17" s="12"/>
      <c r="O17" s="13" t="s">
        <v>599</v>
      </c>
      <c r="P17" s="12">
        <v>7</v>
      </c>
      <c r="Q17" s="11"/>
      <c r="R17" s="12"/>
      <c r="S17" s="9">
        <f>SUM(F17,H17,J17,L17,N17,P17,R17)</f>
        <v>38</v>
      </c>
    </row>
    <row r="18" spans="1:19" x14ac:dyDescent="0.35">
      <c r="A18" s="3">
        <v>12</v>
      </c>
      <c r="B18" s="10" t="s">
        <v>357</v>
      </c>
      <c r="C18" s="10" t="s">
        <v>358</v>
      </c>
      <c r="D18" s="11" t="s">
        <v>61</v>
      </c>
      <c r="E18" s="11" t="s">
        <v>22</v>
      </c>
      <c r="F18" s="12">
        <v>16</v>
      </c>
      <c r="G18" s="11"/>
      <c r="H18" s="12"/>
      <c r="I18" s="11" t="s">
        <v>438</v>
      </c>
      <c r="J18" s="12">
        <v>12</v>
      </c>
      <c r="K18" s="13"/>
      <c r="L18" s="12"/>
      <c r="M18" s="11"/>
      <c r="N18" s="12"/>
      <c r="O18" s="13" t="s">
        <v>600</v>
      </c>
      <c r="P18" s="12">
        <v>10</v>
      </c>
      <c r="Q18" s="11"/>
      <c r="R18" s="12"/>
      <c r="S18" s="9">
        <f>SUM(F18,H18,J18,L18,N18,P18,R18)</f>
        <v>38</v>
      </c>
    </row>
    <row r="19" spans="1:19" x14ac:dyDescent="0.35">
      <c r="A19" s="3">
        <v>13</v>
      </c>
      <c r="B19" s="10" t="s">
        <v>361</v>
      </c>
      <c r="C19" s="10" t="s">
        <v>362</v>
      </c>
      <c r="D19" s="11" t="s">
        <v>111</v>
      </c>
      <c r="E19" s="11" t="s">
        <v>314</v>
      </c>
      <c r="F19" s="12">
        <v>16</v>
      </c>
      <c r="G19" s="11"/>
      <c r="H19" s="12"/>
      <c r="I19" s="11"/>
      <c r="J19" s="12"/>
      <c r="K19" s="13" t="s">
        <v>587</v>
      </c>
      <c r="L19" s="12">
        <v>13</v>
      </c>
      <c r="M19" s="11"/>
      <c r="N19" s="12"/>
      <c r="O19" s="13" t="s">
        <v>601</v>
      </c>
      <c r="P19" s="12">
        <v>8</v>
      </c>
      <c r="Q19" s="11"/>
      <c r="R19" s="12"/>
      <c r="S19" s="9">
        <f t="shared" si="0"/>
        <v>37</v>
      </c>
    </row>
    <row r="20" spans="1:19" x14ac:dyDescent="0.35">
      <c r="A20" s="3">
        <v>14</v>
      </c>
      <c r="B20" s="10" t="s">
        <v>363</v>
      </c>
      <c r="C20" s="10" t="s">
        <v>364</v>
      </c>
      <c r="D20" s="11" t="s">
        <v>111</v>
      </c>
      <c r="E20" s="11" t="s">
        <v>188</v>
      </c>
      <c r="F20" s="12">
        <v>17</v>
      </c>
      <c r="G20" s="11"/>
      <c r="H20" s="12"/>
      <c r="I20" s="11"/>
      <c r="J20" s="12"/>
      <c r="K20" s="13" t="s">
        <v>588</v>
      </c>
      <c r="L20" s="12">
        <v>13</v>
      </c>
      <c r="M20" s="11"/>
      <c r="N20" s="12"/>
      <c r="O20" s="13" t="s">
        <v>594</v>
      </c>
      <c r="P20" s="12">
        <v>6</v>
      </c>
      <c r="Q20" s="11"/>
      <c r="R20" s="12"/>
      <c r="S20" s="9">
        <f t="shared" si="0"/>
        <v>36</v>
      </c>
    </row>
    <row r="21" spans="1:19" x14ac:dyDescent="0.35">
      <c r="A21" s="3">
        <v>15</v>
      </c>
      <c r="B21" s="10" t="s">
        <v>365</v>
      </c>
      <c r="C21" s="10" t="s">
        <v>69</v>
      </c>
      <c r="D21" s="11" t="s">
        <v>111</v>
      </c>
      <c r="E21" s="11" t="s">
        <v>180</v>
      </c>
      <c r="F21" s="12">
        <v>17</v>
      </c>
      <c r="G21" s="11"/>
      <c r="H21" s="12"/>
      <c r="I21" s="11"/>
      <c r="J21" s="12"/>
      <c r="K21" s="13" t="s">
        <v>540</v>
      </c>
      <c r="L21" s="12">
        <v>9</v>
      </c>
      <c r="M21" s="11"/>
      <c r="N21" s="12"/>
      <c r="O21" s="13"/>
      <c r="P21" s="12"/>
      <c r="Q21" s="11">
        <v>6.38</v>
      </c>
      <c r="R21" s="12">
        <v>8</v>
      </c>
      <c r="S21" s="9">
        <f t="shared" si="0"/>
        <v>34</v>
      </c>
    </row>
    <row r="22" spans="1:19" x14ac:dyDescent="0.35">
      <c r="A22" s="3">
        <v>16</v>
      </c>
      <c r="B22" s="10" t="s">
        <v>349</v>
      </c>
      <c r="C22" s="10" t="s">
        <v>366</v>
      </c>
      <c r="D22" s="11" t="s">
        <v>61</v>
      </c>
      <c r="E22" s="11" t="s">
        <v>172</v>
      </c>
      <c r="F22" s="12">
        <v>19</v>
      </c>
      <c r="G22" s="11"/>
      <c r="H22" s="12"/>
      <c r="I22" s="11"/>
      <c r="J22" s="12"/>
      <c r="K22" s="13" t="s">
        <v>589</v>
      </c>
      <c r="L22" s="12">
        <v>7</v>
      </c>
      <c r="M22" s="11"/>
      <c r="N22" s="12"/>
      <c r="O22" s="13" t="s">
        <v>602</v>
      </c>
      <c r="P22" s="12">
        <v>7</v>
      </c>
      <c r="Q22" s="11"/>
      <c r="R22" s="12"/>
      <c r="S22" s="9">
        <f t="shared" si="0"/>
        <v>33</v>
      </c>
    </row>
    <row r="23" spans="1:19" x14ac:dyDescent="0.35">
      <c r="A23" s="3">
        <v>17</v>
      </c>
      <c r="B23" s="10" t="s">
        <v>367</v>
      </c>
      <c r="C23" s="10" t="s">
        <v>368</v>
      </c>
      <c r="D23" s="11" t="s">
        <v>111</v>
      </c>
      <c r="E23" s="11" t="s">
        <v>14</v>
      </c>
      <c r="F23" s="12">
        <v>18</v>
      </c>
      <c r="G23" s="11"/>
      <c r="H23" s="12"/>
      <c r="I23" s="11"/>
      <c r="J23" s="12"/>
      <c r="K23" s="13" t="s">
        <v>590</v>
      </c>
      <c r="L23" s="12">
        <v>11</v>
      </c>
      <c r="M23" s="11"/>
      <c r="N23" s="12"/>
      <c r="O23" s="13" t="s">
        <v>552</v>
      </c>
      <c r="P23" s="12">
        <v>3</v>
      </c>
      <c r="Q23" s="11"/>
      <c r="R23" s="12"/>
      <c r="S23" s="9">
        <f t="shared" si="0"/>
        <v>32</v>
      </c>
    </row>
    <row r="24" spans="1:19" x14ac:dyDescent="0.35">
      <c r="A24" s="3">
        <v>18</v>
      </c>
      <c r="B24" s="10" t="s">
        <v>371</v>
      </c>
      <c r="C24" s="10" t="s">
        <v>54</v>
      </c>
      <c r="D24" s="11" t="s">
        <v>60</v>
      </c>
      <c r="E24" s="11" t="s">
        <v>188</v>
      </c>
      <c r="F24" s="12">
        <v>17</v>
      </c>
      <c r="G24" s="11"/>
      <c r="H24" s="12"/>
      <c r="I24" s="11" t="s">
        <v>440</v>
      </c>
      <c r="J24" s="12">
        <v>14</v>
      </c>
      <c r="K24" s="13"/>
      <c r="L24" s="12"/>
      <c r="M24" s="11"/>
      <c r="N24" s="12"/>
      <c r="O24" s="13"/>
      <c r="P24" s="12"/>
      <c r="Q24" s="11"/>
      <c r="R24" s="12"/>
      <c r="S24" s="9">
        <f>SUM(F24,H24,J24,L24,N24,P24,R24)</f>
        <v>31</v>
      </c>
    </row>
    <row r="25" spans="1:19" x14ac:dyDescent="0.35">
      <c r="A25" s="3">
        <v>19</v>
      </c>
      <c r="B25" s="10" t="s">
        <v>369</v>
      </c>
      <c r="C25" s="10" t="s">
        <v>370</v>
      </c>
      <c r="D25" s="11" t="s">
        <v>111</v>
      </c>
      <c r="E25" s="11" t="s">
        <v>210</v>
      </c>
      <c r="F25" s="12">
        <v>15</v>
      </c>
      <c r="G25" s="11"/>
      <c r="H25" s="12"/>
      <c r="I25" s="11"/>
      <c r="J25" s="12"/>
      <c r="K25" s="13" t="s">
        <v>591</v>
      </c>
      <c r="L25" s="12">
        <v>9</v>
      </c>
      <c r="M25" s="11"/>
      <c r="N25" s="12"/>
      <c r="O25" s="13" t="s">
        <v>603</v>
      </c>
      <c r="P25" s="12">
        <v>7</v>
      </c>
      <c r="Q25" s="11"/>
      <c r="R25" s="12"/>
      <c r="S25" s="9">
        <f>SUM(F25,H25,J25,L25,N25,P25,R25)</f>
        <v>31</v>
      </c>
    </row>
    <row r="26" spans="1:19" x14ac:dyDescent="0.35">
      <c r="A26" s="3">
        <v>20</v>
      </c>
      <c r="B26" s="10" t="s">
        <v>371</v>
      </c>
      <c r="C26" s="10" t="s">
        <v>372</v>
      </c>
      <c r="D26" s="11" t="s">
        <v>60</v>
      </c>
      <c r="E26" s="11" t="s">
        <v>314</v>
      </c>
      <c r="F26" s="12">
        <v>16</v>
      </c>
      <c r="G26" s="11"/>
      <c r="H26" s="12"/>
      <c r="I26" s="11" t="s">
        <v>441</v>
      </c>
      <c r="J26" s="12">
        <v>11</v>
      </c>
      <c r="K26" s="13"/>
      <c r="L26" s="12"/>
      <c r="M26" s="11"/>
      <c r="N26" s="12"/>
      <c r="O26" s="13"/>
      <c r="P26" s="12"/>
      <c r="Q26" s="11"/>
      <c r="R26" s="12"/>
      <c r="S26" s="9">
        <f t="shared" si="0"/>
        <v>27</v>
      </c>
    </row>
    <row r="27" spans="1:19" x14ac:dyDescent="0.35">
      <c r="A27" s="3">
        <v>21</v>
      </c>
      <c r="B27" s="10"/>
      <c r="C27" s="10" t="s">
        <v>240</v>
      </c>
      <c r="D27" s="11" t="s">
        <v>60</v>
      </c>
      <c r="E27" s="11" t="s">
        <v>22</v>
      </c>
      <c r="F27" s="12">
        <v>16</v>
      </c>
      <c r="G27" s="11"/>
      <c r="H27" s="12"/>
      <c r="I27" s="11" t="s">
        <v>442</v>
      </c>
      <c r="J27" s="12">
        <v>10</v>
      </c>
      <c r="K27" s="13"/>
      <c r="L27" s="12"/>
      <c r="M27" s="11"/>
      <c r="N27" s="12"/>
      <c r="O27" s="13"/>
      <c r="P27" s="12"/>
      <c r="Q27" s="11"/>
      <c r="R27" s="12"/>
      <c r="S27" s="9">
        <f t="shared" si="0"/>
        <v>26</v>
      </c>
    </row>
    <row r="28" spans="1:19" x14ac:dyDescent="0.35">
      <c r="A28" s="3">
        <v>22</v>
      </c>
      <c r="B28" s="10" t="s">
        <v>375</v>
      </c>
      <c r="C28" s="10" t="s">
        <v>376</v>
      </c>
      <c r="D28" s="11" t="s">
        <v>111</v>
      </c>
      <c r="E28" s="11" t="s">
        <v>210</v>
      </c>
      <c r="F28" s="12">
        <v>15</v>
      </c>
      <c r="G28" s="11"/>
      <c r="H28" s="12"/>
      <c r="I28" s="11"/>
      <c r="J28" s="12"/>
      <c r="K28" s="13" t="s">
        <v>501</v>
      </c>
      <c r="L28" s="12">
        <v>2</v>
      </c>
      <c r="M28" s="11"/>
      <c r="N28" s="12"/>
      <c r="O28" s="13" t="s">
        <v>604</v>
      </c>
      <c r="P28" s="12">
        <v>4</v>
      </c>
      <c r="Q28" s="11"/>
      <c r="R28" s="12"/>
      <c r="S28" s="9">
        <f>SUM(F28,H28,J28,L28,N28,P28,R28)</f>
        <v>21</v>
      </c>
    </row>
    <row r="29" spans="1:19" x14ac:dyDescent="0.35">
      <c r="A29" s="3">
        <v>23</v>
      </c>
      <c r="B29" s="10" t="s">
        <v>371</v>
      </c>
      <c r="C29" s="10" t="s">
        <v>264</v>
      </c>
      <c r="D29" s="11" t="s">
        <v>60</v>
      </c>
      <c r="E29" s="11" t="s">
        <v>444</v>
      </c>
      <c r="F29" s="12">
        <v>14</v>
      </c>
      <c r="G29" s="11"/>
      <c r="H29" s="12"/>
      <c r="I29" s="11" t="s">
        <v>445</v>
      </c>
      <c r="J29" s="12">
        <v>7</v>
      </c>
      <c r="K29" s="13"/>
      <c r="L29" s="12"/>
      <c r="M29" s="11"/>
      <c r="N29" s="12"/>
      <c r="O29" s="13"/>
      <c r="P29" s="12"/>
      <c r="Q29" s="11"/>
      <c r="R29" s="12"/>
      <c r="S29" s="9">
        <f>SUM(F29,H29,J29,L29,N29,P29,R29)</f>
        <v>21</v>
      </c>
    </row>
    <row r="30" spans="1:19" x14ac:dyDescent="0.35">
      <c r="A30" s="3">
        <v>24</v>
      </c>
      <c r="B30" s="10" t="s">
        <v>377</v>
      </c>
      <c r="C30" s="10" t="s">
        <v>54</v>
      </c>
      <c r="D30" s="11" t="s">
        <v>111</v>
      </c>
      <c r="E30" s="11" t="s">
        <v>415</v>
      </c>
      <c r="F30" s="12">
        <v>13</v>
      </c>
      <c r="G30" s="11"/>
      <c r="H30" s="12"/>
      <c r="I30" s="11"/>
      <c r="J30" s="12"/>
      <c r="K30" s="13"/>
      <c r="L30" s="12"/>
      <c r="M30" s="11" t="s">
        <v>319</v>
      </c>
      <c r="N30" s="12">
        <v>1</v>
      </c>
      <c r="O30" s="13" t="s">
        <v>605</v>
      </c>
      <c r="P30" s="12">
        <v>7</v>
      </c>
      <c r="Q30" s="11"/>
      <c r="R30" s="12"/>
      <c r="S30" s="9">
        <f>SUM(F30,H30,J30,L30,N30,P30,R30)</f>
        <v>21</v>
      </c>
    </row>
    <row r="31" spans="1:19" x14ac:dyDescent="0.35">
      <c r="A31" s="3">
        <v>25</v>
      </c>
      <c r="B31" s="10" t="s">
        <v>373</v>
      </c>
      <c r="C31" s="10" t="s">
        <v>374</v>
      </c>
      <c r="D31" s="11" t="s">
        <v>61</v>
      </c>
      <c r="E31" s="11" t="s">
        <v>443</v>
      </c>
      <c r="F31" s="12">
        <v>13</v>
      </c>
      <c r="G31" s="11"/>
      <c r="H31" s="12"/>
      <c r="I31" s="11"/>
      <c r="J31" s="12"/>
      <c r="K31" s="13" t="s">
        <v>592</v>
      </c>
      <c r="L31" s="12">
        <v>2</v>
      </c>
      <c r="M31" s="11"/>
      <c r="N31" s="12"/>
      <c r="O31" s="13"/>
      <c r="P31" s="12"/>
      <c r="Q31" s="11">
        <v>5.77</v>
      </c>
      <c r="R31" s="12">
        <v>6</v>
      </c>
      <c r="S31" s="9">
        <f>SUM(F31,H31,J31,L31,N31,P31,R31)</f>
        <v>21</v>
      </c>
    </row>
    <row r="32" spans="1:19" x14ac:dyDescent="0.35">
      <c r="A32" s="3">
        <v>26</v>
      </c>
      <c r="B32" s="10" t="s">
        <v>109</v>
      </c>
      <c r="C32" s="10" t="s">
        <v>378</v>
      </c>
      <c r="D32" s="11" t="s">
        <v>111</v>
      </c>
      <c r="E32" s="11"/>
      <c r="F32" s="12"/>
      <c r="G32" s="11" t="s">
        <v>446</v>
      </c>
      <c r="H32" s="12">
        <v>13</v>
      </c>
      <c r="I32" s="11"/>
      <c r="J32" s="12"/>
      <c r="K32" s="13" t="s">
        <v>593</v>
      </c>
      <c r="L32" s="12">
        <v>2</v>
      </c>
      <c r="M32" s="11"/>
      <c r="N32" s="12"/>
      <c r="O32" s="13" t="s">
        <v>606</v>
      </c>
      <c r="P32" s="12">
        <v>1</v>
      </c>
      <c r="Q32" s="11"/>
      <c r="R32" s="12"/>
      <c r="S32" s="9">
        <f t="shared" si="0"/>
        <v>16</v>
      </c>
    </row>
  </sheetData>
  <sortState xmlns:xlrd2="http://schemas.microsoft.com/office/spreadsheetml/2017/richdata2" ref="B17:S18">
    <sortCondition descending="1" ref="H17:H18"/>
  </sortState>
  <mergeCells count="4">
    <mergeCell ref="B1:S1"/>
    <mergeCell ref="B2:S2"/>
    <mergeCell ref="B3:S3"/>
    <mergeCell ref="B4:S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24"/>
  <sheetViews>
    <sheetView workbookViewId="0">
      <selection activeCell="E28" sqref="E28"/>
    </sheetView>
  </sheetViews>
  <sheetFormatPr baseColWidth="10" defaultRowHeight="14.5" x14ac:dyDescent="0.35"/>
  <cols>
    <col min="1" max="1" width="3.81640625" style="3" customWidth="1"/>
    <col min="2" max="2" width="14.54296875" customWidth="1"/>
    <col min="3" max="3" width="17.1796875" customWidth="1"/>
    <col min="4" max="4" width="18.453125" customWidth="1"/>
    <col min="6" max="6" width="7.1796875" customWidth="1"/>
    <col min="8" max="8" width="7.1796875" customWidth="1"/>
    <col min="10" max="10" width="7.1796875" customWidth="1"/>
    <col min="12" max="12" width="7.1796875" customWidth="1"/>
    <col min="14" max="14" width="7.1796875" customWidth="1"/>
    <col min="16" max="16" width="7.1796875" customWidth="1"/>
    <col min="18" max="18" width="7.1796875" customWidth="1"/>
  </cols>
  <sheetData>
    <row r="1" spans="1:19" ht="26" x14ac:dyDescent="0.6">
      <c r="B1" s="28" t="s">
        <v>452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23.5" x14ac:dyDescent="0.55000000000000004">
      <c r="B2" s="32" t="s">
        <v>453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1" x14ac:dyDescent="0.5">
      <c r="B3" s="33">
        <v>44366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21" x14ac:dyDescent="0.5">
      <c r="B4" s="27" t="s">
        <v>454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ht="21" x14ac:dyDescent="0.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x14ac:dyDescent="0.35">
      <c r="B6" s="9" t="s">
        <v>34</v>
      </c>
      <c r="C6" s="9" t="s">
        <v>35</v>
      </c>
      <c r="D6" s="9" t="s">
        <v>24</v>
      </c>
      <c r="E6" s="9" t="s">
        <v>30</v>
      </c>
      <c r="F6" s="9" t="s">
        <v>29</v>
      </c>
      <c r="G6" s="9" t="s">
        <v>31</v>
      </c>
      <c r="H6" s="9" t="s">
        <v>29</v>
      </c>
      <c r="I6" s="9" t="s">
        <v>26</v>
      </c>
      <c r="J6" s="9" t="s">
        <v>29</v>
      </c>
      <c r="K6" s="9" t="s">
        <v>27</v>
      </c>
      <c r="L6" s="9" t="s">
        <v>29</v>
      </c>
      <c r="M6" s="9" t="s">
        <v>32</v>
      </c>
      <c r="N6" s="9" t="s">
        <v>29</v>
      </c>
      <c r="O6" s="9" t="s">
        <v>28</v>
      </c>
      <c r="P6" s="9" t="s">
        <v>29</v>
      </c>
      <c r="Q6" s="9" t="s">
        <v>33</v>
      </c>
      <c r="R6" s="9" t="s">
        <v>29</v>
      </c>
      <c r="S6" s="9" t="s">
        <v>4</v>
      </c>
    </row>
    <row r="7" spans="1:19" x14ac:dyDescent="0.35">
      <c r="A7" s="3">
        <v>1</v>
      </c>
      <c r="B7" s="10" t="s">
        <v>379</v>
      </c>
      <c r="C7" s="10" t="s">
        <v>380</v>
      </c>
      <c r="D7" s="11" t="s">
        <v>111</v>
      </c>
      <c r="E7" s="11"/>
      <c r="F7" s="12"/>
      <c r="G7" s="11" t="s">
        <v>386</v>
      </c>
      <c r="H7" s="12">
        <v>22</v>
      </c>
      <c r="I7" s="11" t="s">
        <v>387</v>
      </c>
      <c r="J7" s="12">
        <v>18</v>
      </c>
      <c r="K7" s="11"/>
      <c r="L7" s="12"/>
      <c r="M7" s="11" t="s">
        <v>615</v>
      </c>
      <c r="N7" s="12">
        <v>21</v>
      </c>
      <c r="O7" s="13"/>
      <c r="P7" s="12"/>
      <c r="Q7" s="11"/>
      <c r="R7" s="12"/>
      <c r="S7" s="9">
        <f>SUM(F7,H7,J7,L7,N7,P7,R7)</f>
        <v>61</v>
      </c>
    </row>
    <row r="8" spans="1:19" x14ac:dyDescent="0.35">
      <c r="A8" s="3">
        <v>2</v>
      </c>
      <c r="B8" s="10" t="s">
        <v>381</v>
      </c>
      <c r="C8" s="10" t="s">
        <v>382</v>
      </c>
      <c r="D8" s="11" t="s">
        <v>111</v>
      </c>
      <c r="E8" s="11" t="s">
        <v>8</v>
      </c>
      <c r="F8" s="12">
        <v>20</v>
      </c>
      <c r="G8" s="11"/>
      <c r="H8" s="12"/>
      <c r="I8" s="11"/>
      <c r="J8" s="12"/>
      <c r="K8" s="13" t="s">
        <v>607</v>
      </c>
      <c r="L8" s="12">
        <v>20</v>
      </c>
      <c r="M8" s="11"/>
      <c r="N8" s="12"/>
      <c r="O8" s="13"/>
      <c r="P8" s="12"/>
      <c r="Q8" s="11" t="s">
        <v>626</v>
      </c>
      <c r="R8" s="12">
        <v>16</v>
      </c>
      <c r="S8" s="9">
        <f t="shared" ref="S8:S24" si="0">SUM(F8,H8,J8,L8,N8,P8,R8)</f>
        <v>56</v>
      </c>
    </row>
    <row r="9" spans="1:19" x14ac:dyDescent="0.35">
      <c r="A9" s="3">
        <v>3</v>
      </c>
      <c r="B9" s="10" t="s">
        <v>383</v>
      </c>
      <c r="C9" s="10" t="s">
        <v>335</v>
      </c>
      <c r="D9" s="11" t="s">
        <v>111</v>
      </c>
      <c r="E9" s="11"/>
      <c r="F9" s="12"/>
      <c r="G9" s="11" t="s">
        <v>388</v>
      </c>
      <c r="H9" s="12">
        <v>18</v>
      </c>
      <c r="I9" s="11" t="s">
        <v>389</v>
      </c>
      <c r="J9" s="12">
        <v>18</v>
      </c>
      <c r="K9" s="13"/>
      <c r="L9" s="12"/>
      <c r="M9" s="11" t="s">
        <v>616</v>
      </c>
      <c r="N9" s="12">
        <v>17</v>
      </c>
      <c r="O9" s="13"/>
      <c r="P9" s="12"/>
      <c r="Q9" s="11"/>
      <c r="R9" s="12"/>
      <c r="S9" s="9">
        <f t="shared" si="0"/>
        <v>53</v>
      </c>
    </row>
    <row r="10" spans="1:19" x14ac:dyDescent="0.35">
      <c r="A10" s="3">
        <v>4</v>
      </c>
      <c r="B10" s="10" t="s">
        <v>384</v>
      </c>
      <c r="C10" s="10" t="s">
        <v>385</v>
      </c>
      <c r="D10" s="11" t="s">
        <v>111</v>
      </c>
      <c r="E10" s="11" t="s">
        <v>390</v>
      </c>
      <c r="F10" s="12">
        <v>17</v>
      </c>
      <c r="G10" s="11"/>
      <c r="H10" s="12"/>
      <c r="I10" s="11" t="s">
        <v>391</v>
      </c>
      <c r="J10" s="12">
        <v>18</v>
      </c>
      <c r="K10" s="13" t="s">
        <v>539</v>
      </c>
      <c r="L10" s="12">
        <v>15</v>
      </c>
      <c r="M10" s="11"/>
      <c r="N10" s="12"/>
      <c r="O10" s="13"/>
      <c r="P10" s="12"/>
      <c r="Q10" s="11"/>
      <c r="R10" s="12"/>
      <c r="S10" s="9">
        <f t="shared" si="0"/>
        <v>50</v>
      </c>
    </row>
    <row r="11" spans="1:19" x14ac:dyDescent="0.35">
      <c r="A11" s="3">
        <v>5</v>
      </c>
      <c r="B11" s="10" t="s">
        <v>392</v>
      </c>
      <c r="C11" s="10" t="s">
        <v>393</v>
      </c>
      <c r="D11" s="11" t="s">
        <v>394</v>
      </c>
      <c r="E11" s="11"/>
      <c r="F11" s="12"/>
      <c r="G11" s="11" t="s">
        <v>395</v>
      </c>
      <c r="H11" s="12">
        <v>20</v>
      </c>
      <c r="I11" s="11">
        <v>4.08</v>
      </c>
      <c r="J11" s="12">
        <v>20</v>
      </c>
      <c r="K11" s="13"/>
      <c r="L11" s="12"/>
      <c r="M11" s="11"/>
      <c r="N11" s="12"/>
      <c r="O11" s="13" t="s">
        <v>618</v>
      </c>
      <c r="P11" s="12">
        <v>7</v>
      </c>
      <c r="Q11" s="11"/>
      <c r="R11" s="12"/>
      <c r="S11" s="9">
        <f t="shared" si="0"/>
        <v>47</v>
      </c>
    </row>
    <row r="12" spans="1:19" x14ac:dyDescent="0.35">
      <c r="A12" s="3">
        <v>6</v>
      </c>
      <c r="B12" s="10" t="s">
        <v>396</v>
      </c>
      <c r="C12" s="10" t="s">
        <v>397</v>
      </c>
      <c r="D12" s="11" t="s">
        <v>111</v>
      </c>
      <c r="E12" s="11" t="s">
        <v>16</v>
      </c>
      <c r="F12" s="12">
        <v>17</v>
      </c>
      <c r="G12" s="11"/>
      <c r="H12" s="12"/>
      <c r="I12" s="11"/>
      <c r="J12" s="12"/>
      <c r="K12" s="13"/>
      <c r="L12" s="12"/>
      <c r="M12" s="11" t="s">
        <v>617</v>
      </c>
      <c r="N12" s="12">
        <v>20</v>
      </c>
      <c r="O12" s="13" t="s">
        <v>619</v>
      </c>
      <c r="P12" s="12">
        <v>7</v>
      </c>
      <c r="Q12" s="11"/>
      <c r="R12" s="12"/>
      <c r="S12" s="9">
        <f t="shared" si="0"/>
        <v>44</v>
      </c>
    </row>
    <row r="13" spans="1:19" x14ac:dyDescent="0.35">
      <c r="A13" s="3">
        <v>7</v>
      </c>
      <c r="B13" s="10" t="s">
        <v>401</v>
      </c>
      <c r="C13" s="10" t="s">
        <v>402</v>
      </c>
      <c r="D13" s="11" t="s">
        <v>60</v>
      </c>
      <c r="E13" s="11"/>
      <c r="F13" s="12"/>
      <c r="G13" s="11" t="s">
        <v>403</v>
      </c>
      <c r="H13" s="12">
        <v>15</v>
      </c>
      <c r="I13" s="11" t="s">
        <v>404</v>
      </c>
      <c r="J13" s="12">
        <v>17</v>
      </c>
      <c r="K13" s="13" t="s">
        <v>608</v>
      </c>
      <c r="L13" s="12">
        <v>7</v>
      </c>
      <c r="M13" s="11"/>
      <c r="N13" s="12"/>
      <c r="O13" s="13"/>
      <c r="P13" s="12"/>
      <c r="Q13" s="11"/>
      <c r="R13" s="12"/>
      <c r="S13" s="9">
        <f>SUM(F13,H13,J13,L13,N13,P13,R13)</f>
        <v>39</v>
      </c>
    </row>
    <row r="14" spans="1:19" x14ac:dyDescent="0.35">
      <c r="A14" s="3">
        <v>8</v>
      </c>
      <c r="B14" s="10" t="s">
        <v>398</v>
      </c>
      <c r="C14" s="10" t="s">
        <v>399</v>
      </c>
      <c r="D14" s="11" t="s">
        <v>111</v>
      </c>
      <c r="E14" s="11" t="s">
        <v>400</v>
      </c>
      <c r="F14" s="12">
        <v>14</v>
      </c>
      <c r="G14" s="11"/>
      <c r="H14" s="12"/>
      <c r="I14" s="11"/>
      <c r="J14" s="12"/>
      <c r="K14" s="13" t="s">
        <v>588</v>
      </c>
      <c r="L14" s="12">
        <v>14</v>
      </c>
      <c r="M14" s="11"/>
      <c r="N14" s="12"/>
      <c r="O14" s="13" t="s">
        <v>620</v>
      </c>
      <c r="P14" s="12">
        <v>11</v>
      </c>
      <c r="Q14" s="11"/>
      <c r="R14" s="12"/>
      <c r="S14" s="9">
        <f>SUM(F14,H14,J14,L14,N14,P14,R14)</f>
        <v>39</v>
      </c>
    </row>
    <row r="15" spans="1:19" x14ac:dyDescent="0.35">
      <c r="A15" s="3">
        <v>9</v>
      </c>
      <c r="B15" s="10" t="s">
        <v>405</v>
      </c>
      <c r="C15" s="10" t="s">
        <v>406</v>
      </c>
      <c r="D15" s="11" t="s">
        <v>60</v>
      </c>
      <c r="E15" s="11"/>
      <c r="F15" s="12"/>
      <c r="G15" s="11" t="s">
        <v>407</v>
      </c>
      <c r="H15" s="12">
        <v>16</v>
      </c>
      <c r="I15" s="11" t="s">
        <v>408</v>
      </c>
      <c r="J15" s="12">
        <v>17</v>
      </c>
      <c r="K15" s="13" t="s">
        <v>467</v>
      </c>
      <c r="L15" s="12">
        <v>5</v>
      </c>
      <c r="M15" s="11"/>
      <c r="N15" s="12"/>
      <c r="O15" s="13"/>
      <c r="P15" s="12"/>
      <c r="Q15" s="11"/>
      <c r="R15" s="12"/>
      <c r="S15" s="9">
        <f t="shared" si="0"/>
        <v>38</v>
      </c>
    </row>
    <row r="16" spans="1:19" x14ac:dyDescent="0.35">
      <c r="A16" s="3">
        <v>10</v>
      </c>
      <c r="B16" s="10" t="s">
        <v>361</v>
      </c>
      <c r="C16" s="10" t="s">
        <v>409</v>
      </c>
      <c r="D16" s="11" t="s">
        <v>111</v>
      </c>
      <c r="E16" s="11" t="s">
        <v>180</v>
      </c>
      <c r="F16" s="12">
        <v>16</v>
      </c>
      <c r="G16" s="11"/>
      <c r="H16" s="12"/>
      <c r="I16" s="11"/>
      <c r="J16" s="12"/>
      <c r="K16" s="13" t="s">
        <v>558</v>
      </c>
      <c r="L16" s="12">
        <v>15</v>
      </c>
      <c r="M16" s="11"/>
      <c r="N16" s="12"/>
      <c r="O16" s="13" t="s">
        <v>621</v>
      </c>
      <c r="P16" s="12">
        <v>6</v>
      </c>
      <c r="Q16" s="11"/>
      <c r="R16" s="12"/>
      <c r="S16" s="9">
        <f t="shared" si="0"/>
        <v>37</v>
      </c>
    </row>
    <row r="17" spans="1:19" x14ac:dyDescent="0.35">
      <c r="A17" s="3">
        <v>11</v>
      </c>
      <c r="B17" s="10" t="s">
        <v>411</v>
      </c>
      <c r="C17" s="10" t="s">
        <v>412</v>
      </c>
      <c r="D17" s="11" t="s">
        <v>111</v>
      </c>
      <c r="E17" s="11" t="s">
        <v>16</v>
      </c>
      <c r="F17" s="12">
        <v>17</v>
      </c>
      <c r="G17" s="11"/>
      <c r="H17" s="12"/>
      <c r="I17" s="11"/>
      <c r="J17" s="12"/>
      <c r="K17" s="13" t="s">
        <v>609</v>
      </c>
      <c r="L17" s="12">
        <v>14</v>
      </c>
      <c r="M17" s="11"/>
      <c r="N17" s="12"/>
      <c r="O17" s="13" t="s">
        <v>622</v>
      </c>
      <c r="P17" s="12">
        <v>5</v>
      </c>
      <c r="Q17" s="11"/>
      <c r="R17" s="12"/>
      <c r="S17" s="9">
        <f>SUM(F17,H17,J17,L17,N17,P17,R17)</f>
        <v>36</v>
      </c>
    </row>
    <row r="18" spans="1:19" x14ac:dyDescent="0.35">
      <c r="A18" s="3">
        <v>12</v>
      </c>
      <c r="B18" s="10" t="s">
        <v>410</v>
      </c>
      <c r="C18" s="10" t="s">
        <v>171</v>
      </c>
      <c r="D18" s="11" t="s">
        <v>111</v>
      </c>
      <c r="E18" s="11" t="s">
        <v>204</v>
      </c>
      <c r="F18" s="12">
        <v>12</v>
      </c>
      <c r="G18" s="11"/>
      <c r="H18" s="12"/>
      <c r="I18" s="11"/>
      <c r="J18" s="12"/>
      <c r="K18" s="13" t="s">
        <v>610</v>
      </c>
      <c r="L18" s="12">
        <v>15</v>
      </c>
      <c r="M18" s="11"/>
      <c r="N18" s="12"/>
      <c r="O18" s="13" t="s">
        <v>623</v>
      </c>
      <c r="P18" s="12">
        <v>9</v>
      </c>
      <c r="Q18" s="11"/>
      <c r="R18" s="12"/>
      <c r="S18" s="9">
        <f>SUM(F18,H18,J18,L18,N18,P18,R18)</f>
        <v>36</v>
      </c>
    </row>
    <row r="19" spans="1:19" x14ac:dyDescent="0.35">
      <c r="A19" s="3">
        <v>13</v>
      </c>
      <c r="B19" s="10" t="s">
        <v>413</v>
      </c>
      <c r="C19" s="10" t="s">
        <v>414</v>
      </c>
      <c r="D19" s="11" t="s">
        <v>62</v>
      </c>
      <c r="E19" s="11" t="s">
        <v>415</v>
      </c>
      <c r="F19" s="12">
        <v>11</v>
      </c>
      <c r="G19" s="11" t="s">
        <v>416</v>
      </c>
      <c r="H19" s="12">
        <v>8</v>
      </c>
      <c r="I19" s="11"/>
      <c r="J19" s="12"/>
      <c r="K19" s="13" t="s">
        <v>611</v>
      </c>
      <c r="L19" s="12">
        <v>9</v>
      </c>
      <c r="M19" s="11"/>
      <c r="N19" s="12"/>
      <c r="O19" s="13"/>
      <c r="P19" s="12"/>
      <c r="Q19" s="11"/>
      <c r="R19" s="12"/>
      <c r="S19" s="9">
        <f t="shared" si="0"/>
        <v>28</v>
      </c>
    </row>
    <row r="20" spans="1:19" x14ac:dyDescent="0.35">
      <c r="A20" s="3">
        <v>14</v>
      </c>
      <c r="B20" s="10" t="s">
        <v>417</v>
      </c>
      <c r="C20" s="10" t="s">
        <v>399</v>
      </c>
      <c r="D20" s="11" t="s">
        <v>61</v>
      </c>
      <c r="E20" s="11"/>
      <c r="F20" s="12"/>
      <c r="G20" s="11"/>
      <c r="H20" s="12"/>
      <c r="I20" s="11" t="s">
        <v>418</v>
      </c>
      <c r="J20" s="12">
        <v>8</v>
      </c>
      <c r="K20" s="13" t="s">
        <v>612</v>
      </c>
      <c r="L20" s="12">
        <v>13</v>
      </c>
      <c r="M20" s="11"/>
      <c r="N20" s="12"/>
      <c r="O20" s="13" t="s">
        <v>624</v>
      </c>
      <c r="P20" s="12">
        <v>3</v>
      </c>
      <c r="Q20" s="11"/>
      <c r="R20" s="12"/>
      <c r="S20" s="9">
        <f t="shared" si="0"/>
        <v>24</v>
      </c>
    </row>
    <row r="21" spans="1:19" x14ac:dyDescent="0.35">
      <c r="A21" s="3">
        <v>15</v>
      </c>
      <c r="B21" s="10" t="s">
        <v>215</v>
      </c>
      <c r="C21" s="10" t="s">
        <v>406</v>
      </c>
      <c r="D21" s="11" t="s">
        <v>60</v>
      </c>
      <c r="E21" s="11"/>
      <c r="F21" s="12"/>
      <c r="G21" s="11"/>
      <c r="H21" s="12"/>
      <c r="I21" s="11" t="s">
        <v>419</v>
      </c>
      <c r="J21" s="12">
        <v>15</v>
      </c>
      <c r="K21" s="13" t="s">
        <v>563</v>
      </c>
      <c r="L21" s="12">
        <v>6</v>
      </c>
      <c r="M21" s="11"/>
      <c r="N21" s="12"/>
      <c r="O21" s="13" t="s">
        <v>420</v>
      </c>
      <c r="P21" s="12">
        <v>1</v>
      </c>
      <c r="Q21" s="11"/>
      <c r="R21" s="12"/>
      <c r="S21" s="9">
        <f t="shared" si="0"/>
        <v>22</v>
      </c>
    </row>
    <row r="22" spans="1:19" x14ac:dyDescent="0.35">
      <c r="A22" s="3">
        <v>16</v>
      </c>
      <c r="B22" s="10" t="s">
        <v>421</v>
      </c>
      <c r="C22" s="10" t="s">
        <v>422</v>
      </c>
      <c r="D22" s="11" t="s">
        <v>394</v>
      </c>
      <c r="E22" s="11"/>
      <c r="F22" s="12"/>
      <c r="G22" s="11"/>
      <c r="H22" s="12"/>
      <c r="I22" s="11" t="s">
        <v>423</v>
      </c>
      <c r="J22" s="12">
        <v>1</v>
      </c>
      <c r="K22" s="13" t="s">
        <v>613</v>
      </c>
      <c r="L22" s="12">
        <v>19</v>
      </c>
      <c r="M22" s="11"/>
      <c r="N22" s="12"/>
      <c r="O22" s="13" t="s">
        <v>319</v>
      </c>
      <c r="P22" s="12">
        <v>1</v>
      </c>
      <c r="Q22" s="11"/>
      <c r="R22" s="12"/>
      <c r="S22" s="9">
        <f t="shared" si="0"/>
        <v>21</v>
      </c>
    </row>
    <row r="23" spans="1:19" x14ac:dyDescent="0.35">
      <c r="A23" s="3">
        <v>17</v>
      </c>
      <c r="B23" s="10" t="s">
        <v>424</v>
      </c>
      <c r="C23" s="10" t="s">
        <v>214</v>
      </c>
      <c r="D23" s="11" t="s">
        <v>111</v>
      </c>
      <c r="E23" s="11" t="s">
        <v>66</v>
      </c>
      <c r="F23" s="12">
        <v>14</v>
      </c>
      <c r="G23" s="11"/>
      <c r="H23" s="12"/>
      <c r="I23" s="11"/>
      <c r="J23" s="12"/>
      <c r="K23" s="13" t="s">
        <v>614</v>
      </c>
      <c r="L23" s="12">
        <v>1</v>
      </c>
      <c r="M23" s="11"/>
      <c r="N23" s="12"/>
      <c r="O23" s="13" t="s">
        <v>625</v>
      </c>
      <c r="P23" s="12">
        <v>4</v>
      </c>
      <c r="Q23" s="11"/>
      <c r="R23" s="12"/>
      <c r="S23" s="9">
        <f t="shared" si="0"/>
        <v>19</v>
      </c>
    </row>
    <row r="24" spans="1:19" x14ac:dyDescent="0.35">
      <c r="A24" s="3">
        <v>18</v>
      </c>
      <c r="B24" s="10" t="s">
        <v>175</v>
      </c>
      <c r="C24" s="10" t="s">
        <v>425</v>
      </c>
      <c r="D24" s="11" t="s">
        <v>60</v>
      </c>
      <c r="E24" s="11" t="s">
        <v>426</v>
      </c>
      <c r="F24" s="12">
        <v>6</v>
      </c>
      <c r="G24" s="11"/>
      <c r="H24" s="12"/>
      <c r="I24" s="11"/>
      <c r="J24" s="12"/>
      <c r="K24" s="13" t="s">
        <v>506</v>
      </c>
      <c r="L24" s="12">
        <v>1</v>
      </c>
      <c r="M24" s="11"/>
      <c r="N24" s="12"/>
      <c r="O24" s="13" t="s">
        <v>420</v>
      </c>
      <c r="P24" s="12">
        <v>1</v>
      </c>
      <c r="Q24" s="11"/>
      <c r="R24" s="12"/>
      <c r="S24" s="9">
        <f t="shared" si="0"/>
        <v>8</v>
      </c>
    </row>
  </sheetData>
  <sortState xmlns:xlrd2="http://schemas.microsoft.com/office/spreadsheetml/2017/richdata2" ref="B13:S14">
    <sortCondition descending="1" ref="J13:J14"/>
  </sortState>
  <mergeCells count="4">
    <mergeCell ref="B1:S1"/>
    <mergeCell ref="B2:S2"/>
    <mergeCell ref="B3:S3"/>
    <mergeCell ref="B4:S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JURY</vt:lpstr>
      <vt:lpstr>Moustiques Filles</vt:lpstr>
      <vt:lpstr>Moustiques garçons</vt:lpstr>
      <vt:lpstr>Poussines</vt:lpstr>
      <vt:lpstr>Poussins</vt:lpstr>
      <vt:lpstr>Benjamines</vt:lpstr>
      <vt:lpstr>Benjamins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</dc:creator>
  <cp:lastModifiedBy>Clément REMOND</cp:lastModifiedBy>
  <cp:lastPrinted>2021-06-24T14:38:42Z</cp:lastPrinted>
  <dcterms:created xsi:type="dcterms:W3CDTF">2021-06-22T17:10:02Z</dcterms:created>
  <dcterms:modified xsi:type="dcterms:W3CDTF">2021-06-28T21:04:44Z</dcterms:modified>
</cp:coreProperties>
</file>